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Q:\33487 Nutfield\Client Data\"/>
    </mc:Choice>
  </mc:AlternateContent>
  <xr:revisionPtr revIDLastSave="0" documentId="8_{A9197199-B495-4ED6-A0F1-EE69D2E6EB9B}" xr6:coauthVersionLast="47" xr6:coauthVersionMax="47" xr10:uidLastSave="{00000000-0000-0000-0000-000000000000}"/>
  <bookViews>
    <workbookView xWindow="-120" yWindow="-120" windowWidth="29040" windowHeight="15840" tabRatio="809" xr2:uid="{00000000-000D-0000-FFFF-FFFF00000000}"/>
  </bookViews>
  <sheets>
    <sheet name="Job Details" sheetId="11" r:id="rId1"/>
    <sheet name="Site Plan" sheetId="18" r:id="rId2"/>
    <sheet name="Queue Lengths" sheetId="1" r:id="rId3"/>
  </sheets>
  <definedNames>
    <definedName name="_xlnm._FilterDatabase" localSheetId="2" hidden="1">'Queue Lengths'!$A$6:$P$150</definedName>
    <definedName name="_xlnm.Print_Area" localSheetId="0">'Job Details'!$A$1:$B$12</definedName>
    <definedName name="_xlnm.Print_Area" localSheetId="2">'Queue Lengths'!$A$1:$P$79</definedName>
    <definedName name="_xlnm.Print_Area" localSheetId="1">'Site Plan'!$A$1:$M$33</definedName>
    <definedName name="_xlnm.Print_Titles" localSheetId="2">'Queue Lengths'!$1:$6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L3" i="1"/>
  <c r="K3" i="1"/>
  <c r="L2" i="1"/>
  <c r="K2" i="1"/>
  <c r="A2" i="1"/>
  <c r="L1" i="1"/>
  <c r="K1" i="1"/>
  <c r="J2" i="18"/>
  <c r="I2" i="18"/>
  <c r="A2" i="18"/>
  <c r="J1" i="18"/>
  <c r="I1" i="18"/>
</calcChain>
</file>

<file path=xl/sharedStrings.xml><?xml version="1.0" encoding="utf-8"?>
<sst xmlns="http://schemas.openxmlformats.org/spreadsheetml/2006/main" count="184" uniqueCount="32">
  <si>
    <t>Job Number &amp; Name:</t>
  </si>
  <si>
    <t>33487 Nutfield</t>
  </si>
  <si>
    <t>Site Number/Name:</t>
  </si>
  <si>
    <t>Site 5 - Oxted Road/High Street</t>
  </si>
  <si>
    <t>Client:</t>
  </si>
  <si>
    <t>Vectos</t>
  </si>
  <si>
    <t>Date:</t>
  </si>
  <si>
    <t>Weather:</t>
  </si>
  <si>
    <t>Clear</t>
  </si>
  <si>
    <t>Advanced Transport Research</t>
  </si>
  <si>
    <t>Job Type:</t>
  </si>
  <si>
    <t>Queue Lengths</t>
  </si>
  <si>
    <t>Co-ordinates:</t>
  </si>
  <si>
    <t xml:space="preserve"> 51°15'8.81"N,  0° 4'0.17"W</t>
  </si>
  <si>
    <t>Postcode:</t>
  </si>
  <si>
    <t>RH9 8AJ</t>
  </si>
  <si>
    <t>Times:</t>
  </si>
  <si>
    <t>0700-1900</t>
  </si>
  <si>
    <t>Godstone Hill</t>
  </si>
  <si>
    <t>Crowhurst Mead</t>
  </si>
  <si>
    <t>Oxted Road</t>
  </si>
  <si>
    <t>High Street</t>
  </si>
  <si>
    <t>Catlin Gardens</t>
  </si>
  <si>
    <t>Times</t>
  </si>
  <si>
    <t>Lane 1</t>
  </si>
  <si>
    <t>Lane 2</t>
  </si>
  <si>
    <t>-</t>
  </si>
  <si>
    <t>Count in Vehicles</t>
  </si>
  <si>
    <t>Lane 1 = Nearest Kerb</t>
  </si>
  <si>
    <t>25+</t>
  </si>
  <si>
    <t>12+</t>
  </si>
  <si>
    <t>24+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</si>
</sst>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d\ mmmm\ yyyy"/>
    <numFmt numFmtId="165" formatCode="dddd\ dd\ mmm\ yyyy"/>
  </numFmts>
  <fonts count="19">
    <font>
      <sz val="10"/>
      <name val="Arial"/>
      <charset val="134"/>
    </font>
    <font>
      <sz val="14"/>
      <name val="Abel"/>
      <charset val="134"/>
    </font>
    <font>
      <b/>
      <sz val="12"/>
      <name val="Abel"/>
      <charset val="134"/>
    </font>
    <font>
      <sz val="12"/>
      <name val="Abel"/>
      <charset val="134"/>
    </font>
    <font>
      <b/>
      <sz val="12"/>
      <color indexed="24"/>
      <name val="Abel"/>
      <charset val="134"/>
    </font>
    <font>
      <b/>
      <sz val="10"/>
      <name val="Abel"/>
      <charset val="134"/>
    </font>
    <font>
      <b/>
      <sz val="9"/>
      <name val="Abel"/>
      <charset val="134"/>
    </font>
    <font>
      <sz val="10"/>
      <name val="Abel"/>
      <charset val="134"/>
    </font>
    <font>
      <i/>
      <sz val="10"/>
      <name val="Abel"/>
      <charset val="134"/>
    </font>
    <font>
      <i/>
      <sz val="8"/>
      <name val="Abel"/>
      <charset val="134"/>
    </font>
    <font>
      <b/>
      <sz val="14"/>
      <name val="Abel"/>
      <charset val="134"/>
    </font>
    <font>
      <b/>
      <i/>
      <sz val="10"/>
      <name val="Abel"/>
      <charset val="134"/>
    </font>
    <font>
      <b/>
      <sz val="11"/>
      <color rgb="FFFF0000"/>
      <name val="Abel"/>
      <charset val="134"/>
    </font>
    <font>
      <b/>
      <sz val="12"/>
      <color rgb="FFFF0000"/>
      <name val="Abel"/>
      <charset val="134"/>
    </font>
    <font>
      <sz val="10"/>
      <name val="Verdana"/>
      <charset val="134"/>
    </font>
    <font>
      <sz val="10"/>
      <color indexed="10"/>
      <name val="Verdana"/>
      <charset val="134"/>
    </font>
    <font>
      <i/>
      <sz val="14"/>
      <name val="Abel"/>
      <charset val="134"/>
    </font>
    <font>
      <sz val="16"/>
      <name val="Abel"/>
      <charset val="134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8" fillId="0" borderId="0"/>
  </cellStyleXfs>
  <cellXfs count="10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Continuous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2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20" fontId="5" fillId="0" borderId="12" xfId="0" applyNumberFormat="1" applyFont="1" applyBorder="1" applyAlignment="1">
      <alignment horizontal="center" vertical="center"/>
    </xf>
    <xf numFmtId="20" fontId="5" fillId="0" borderId="14" xfId="0" applyNumberFormat="1" applyFont="1" applyFill="1" applyBorder="1" applyAlignment="1">
      <alignment horizontal="center" vertical="center"/>
    </xf>
    <xf numFmtId="20" fontId="5" fillId="0" borderId="15" xfId="0" applyNumberFormat="1" applyFont="1" applyFill="1" applyBorder="1" applyAlignment="1">
      <alignment horizontal="center" vertical="center"/>
    </xf>
    <xf numFmtId="20" fontId="5" fillId="0" borderId="16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0" xfId="0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20" fontId="5" fillId="0" borderId="21" xfId="0" applyNumberFormat="1" applyFont="1" applyFill="1" applyBorder="1" applyAlignment="1">
      <alignment horizontal="center" vertical="center"/>
    </xf>
    <xf numFmtId="20" fontId="5" fillId="0" borderId="22" xfId="0" applyNumberFormat="1" applyFont="1" applyFill="1" applyBorder="1" applyAlignment="1">
      <alignment horizontal="center" vertical="center"/>
    </xf>
    <xf numFmtId="20" fontId="5" fillId="0" borderId="2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1" fillId="0" borderId="2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7" fillId="0" borderId="25" xfId="1" applyFont="1" applyBorder="1" applyProtection="1">
      <protection locked="0"/>
    </xf>
    <xf numFmtId="0" fontId="7" fillId="0" borderId="26" xfId="1" applyFont="1" applyBorder="1" applyProtection="1">
      <protection locked="0"/>
    </xf>
    <xf numFmtId="0" fontId="7" fillId="0" borderId="27" xfId="1" applyFont="1" applyBorder="1" applyProtection="1">
      <protection locked="0"/>
    </xf>
    <xf numFmtId="0" fontId="7" fillId="0" borderId="0" xfId="1" applyFont="1" applyProtection="1">
      <protection locked="0"/>
    </xf>
    <xf numFmtId="0" fontId="7" fillId="0" borderId="28" xfId="1" applyFont="1" applyBorder="1" applyProtection="1">
      <protection locked="0"/>
    </xf>
    <xf numFmtId="0" fontId="7" fillId="0" borderId="29" xfId="1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5" fontId="11" fillId="0" borderId="4" xfId="0" applyNumberFormat="1" applyFont="1" applyBorder="1" applyAlignment="1">
      <alignment horizontal="right" vertical="center"/>
    </xf>
    <xf numFmtId="0" fontId="7" fillId="0" borderId="30" xfId="1" applyFont="1" applyBorder="1" applyProtection="1">
      <protection locked="0"/>
    </xf>
    <xf numFmtId="0" fontId="7" fillId="0" borderId="31" xfId="1" applyFont="1" applyBorder="1" applyProtection="1">
      <protection locked="0"/>
    </xf>
    <xf numFmtId="0" fontId="7" fillId="0" borderId="32" xfId="1" applyFont="1" applyBorder="1" applyProtection="1">
      <protection locked="0"/>
    </xf>
    <xf numFmtId="0" fontId="14" fillId="0" borderId="0" xfId="0" applyFont="1" applyAlignment="1">
      <alignment vertical="top"/>
    </xf>
    <xf numFmtId="0" fontId="14" fillId="0" borderId="0" xfId="0" applyFont="1" applyFill="1"/>
    <xf numFmtId="0" fontId="14" fillId="0" borderId="0" xfId="0" applyFont="1"/>
    <xf numFmtId="0" fontId="15" fillId="0" borderId="0" xfId="0" applyFont="1" applyFill="1"/>
    <xf numFmtId="0" fontId="16" fillId="0" borderId="0" xfId="0" applyFont="1" applyFill="1" applyAlignment="1">
      <alignment horizontal="right" vertical="center"/>
    </xf>
    <xf numFmtId="0" fontId="17" fillId="0" borderId="0" xfId="0" applyFont="1" applyAlignment="1" applyProtection="1">
      <alignment horizontal="left" vertical="center" wrapText="1" shrinkToFit="1"/>
      <protection locked="0"/>
    </xf>
    <xf numFmtId="0" fontId="3" fillId="0" borderId="0" xfId="0" applyFont="1" applyAlignment="1" applyProtection="1">
      <alignment horizontal="left" vertical="center" wrapText="1" shrinkToFit="1"/>
      <protection locked="0"/>
    </xf>
    <xf numFmtId="49" fontId="17" fillId="0" borderId="0" xfId="0" applyNumberFormat="1" applyFont="1" applyAlignment="1" applyProtection="1">
      <alignment horizontal="left" vertical="center" wrapText="1" shrinkToFit="1"/>
      <protection locked="0"/>
    </xf>
    <xf numFmtId="14" fontId="17" fillId="0" borderId="0" xfId="0" applyNumberFormat="1" applyFont="1" applyAlignment="1" applyProtection="1">
      <alignment horizontal="left" vertical="center" wrapText="1" shrinkToFit="1"/>
      <protection locked="0"/>
    </xf>
    <xf numFmtId="165" fontId="17" fillId="0" borderId="0" xfId="0" applyNumberFormat="1" applyFont="1" applyFill="1" applyAlignment="1" applyProtection="1">
      <alignment horizontal="left" vertical="center" wrapText="1" shrinkToFit="1"/>
      <protection locked="0"/>
    </xf>
    <xf numFmtId="0" fontId="16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165" fontId="2" fillId="0" borderId="4" xfId="0" applyNumberFormat="1" applyFont="1" applyBorder="1" applyAlignment="1">
      <alignment horizontal="left" vertical="center"/>
    </xf>
    <xf numFmtId="165" fontId="2" fillId="0" borderId="5" xfId="0" applyNumberFormat="1" applyFont="1" applyBorder="1" applyAlignment="1">
      <alignment horizontal="left" vertical="center"/>
    </xf>
    <xf numFmtId="165" fontId="2" fillId="0" borderId="20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/>
    </xf>
    <xf numFmtId="0" fontId="11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18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vertical="center" wrapText="1"/>
    </xf>
    <xf numFmtId="165" fontId="13" fillId="0" borderId="8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164" fontId="5" fillId="0" borderId="4" xfId="0" applyNumberFormat="1" applyFont="1" applyFill="1" applyBorder="1" applyAlignment="1">
      <alignment horizontal="left" vertical="center"/>
    </xf>
    <xf numFmtId="164" fontId="5" fillId="0" borderId="5" xfId="0" applyNumberFormat="1" applyFont="1" applyFill="1" applyBorder="1" applyAlignment="1">
      <alignment horizontal="left" vertical="center"/>
    </xf>
    <xf numFmtId="164" fontId="5" fillId="0" borderId="20" xfId="0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20" fontId="2" fillId="0" borderId="7" xfId="0" applyNumberFormat="1" applyFont="1" applyFill="1" applyBorder="1" applyAlignment="1">
      <alignment horizontal="center" vertical="center"/>
    </xf>
    <xf numFmtId="20" fontId="2" fillId="0" borderId="6" xfId="0" applyNumberFormat="1" applyFont="1" applyFill="1" applyBorder="1" applyAlignment="1">
      <alignment horizontal="center" vertical="center"/>
    </xf>
    <xf numFmtId="20" fontId="2" fillId="0" borderId="8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center" vertical="center"/>
      <protection locked="0"/>
    </xf>
    <xf numFmtId="0" fontId="7" fillId="0" borderId="23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7BF0D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281551</xdr:rowOff>
    </xdr:from>
    <xdr:to>
      <xdr:col>1</xdr:col>
      <xdr:colOff>2524125</xdr:colOff>
      <xdr:row>3</xdr:row>
      <xdr:rowOff>1432949</xdr:rowOff>
    </xdr:to>
    <xdr:pic>
      <xdr:nvPicPr>
        <xdr:cNvPr id="10295" name="Picture 1">
          <a:extLst>
            <a:ext uri="{FF2B5EF4-FFF2-40B4-BE49-F238E27FC236}">
              <a16:creationId xmlns:a16="http://schemas.microsoft.com/office/drawing/2014/main" id="{00000000-0008-0000-0000-000037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1305"/>
          <a:ext cx="4733925" cy="2294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6</xdr:row>
      <xdr:rowOff>47625</xdr:rowOff>
    </xdr:from>
    <xdr:to>
      <xdr:col>12</xdr:col>
      <xdr:colOff>628650</xdr:colOff>
      <xdr:row>32</xdr:row>
      <xdr:rowOff>134502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19050" y="1321435"/>
          <a:ext cx="8382000" cy="5039360"/>
        </a:xfrm>
        <a:prstGeom prst="rect">
          <a:avLst/>
        </a:prstGeom>
      </xdr:spPr>
    </xdr:pic>
    <xdr:clientData/>
  </xdr:twoCellAnchor>
  <xdr:twoCellAnchor>
    <xdr:from>
      <xdr:col>7</xdr:col>
      <xdr:colOff>47623</xdr:colOff>
      <xdr:row>15</xdr:row>
      <xdr:rowOff>152400</xdr:rowOff>
    </xdr:from>
    <xdr:to>
      <xdr:col>8</xdr:col>
      <xdr:colOff>161923</xdr:colOff>
      <xdr:row>16</xdr:row>
      <xdr:rowOff>152400</xdr:rowOff>
    </xdr:to>
    <xdr:sp macro="" textlink="">
      <xdr:nvSpPr>
        <xdr:cNvPr id="14969" name="Right Arrow 24">
          <a:extLst>
            <a:ext uri="{FF2B5EF4-FFF2-40B4-BE49-F238E27FC236}">
              <a16:creationId xmlns:a16="http://schemas.microsoft.com/office/drawing/2014/main" id="{00000000-0008-0000-0100-0000793A0000}"/>
            </a:ext>
          </a:extLst>
        </xdr:cNvPr>
        <xdr:cNvSpPr>
          <a:spLocks noChangeArrowheads="1"/>
        </xdr:cNvSpPr>
      </xdr:nvSpPr>
      <xdr:spPr>
        <a:xfrm rot="8227186">
          <a:off x="4580890" y="3140710"/>
          <a:ext cx="762000" cy="190500"/>
        </a:xfrm>
        <a:prstGeom prst="rightArrow">
          <a:avLst>
            <a:gd name="adj1" fmla="val 50000"/>
            <a:gd name="adj2" fmla="val 4940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304800</xdr:colOff>
      <xdr:row>12</xdr:row>
      <xdr:rowOff>76200</xdr:rowOff>
    </xdr:from>
    <xdr:to>
      <xdr:col>5</xdr:col>
      <xdr:colOff>495300</xdr:colOff>
      <xdr:row>16</xdr:row>
      <xdr:rowOff>76200</xdr:rowOff>
    </xdr:to>
    <xdr:sp macro="" textlink="">
      <xdr:nvSpPr>
        <xdr:cNvPr id="14971" name="Right Arrow 24">
          <a:extLst>
            <a:ext uri="{FF2B5EF4-FFF2-40B4-BE49-F238E27FC236}">
              <a16:creationId xmlns:a16="http://schemas.microsoft.com/office/drawing/2014/main" id="{00000000-0008-0000-0100-00007B3A0000}"/>
            </a:ext>
          </a:extLst>
        </xdr:cNvPr>
        <xdr:cNvSpPr>
          <a:spLocks noChangeArrowheads="1"/>
        </xdr:cNvSpPr>
      </xdr:nvSpPr>
      <xdr:spPr>
        <a:xfrm rot="3996456">
          <a:off x="3257550" y="2778760"/>
          <a:ext cx="762000" cy="190500"/>
        </a:xfrm>
        <a:prstGeom prst="rightArrow">
          <a:avLst>
            <a:gd name="adj1" fmla="val 50000"/>
            <a:gd name="adj2" fmla="val 4940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</a:ln>
      </xdr:spPr>
    </xdr:sp>
    <xdr:clientData/>
  </xdr:twoCellAnchor>
  <xdr:twoCellAnchor>
    <xdr:from>
      <xdr:col>7</xdr:col>
      <xdr:colOff>142877</xdr:colOff>
      <xdr:row>26</xdr:row>
      <xdr:rowOff>28575</xdr:rowOff>
    </xdr:from>
    <xdr:to>
      <xdr:col>8</xdr:col>
      <xdr:colOff>257177</xdr:colOff>
      <xdr:row>27</xdr:row>
      <xdr:rowOff>28575</xdr:rowOff>
    </xdr:to>
    <xdr:sp macro="" textlink="">
      <xdr:nvSpPr>
        <xdr:cNvPr id="14974" name="Right Arrow 24">
          <a:extLst>
            <a:ext uri="{FF2B5EF4-FFF2-40B4-BE49-F238E27FC236}">
              <a16:creationId xmlns:a16="http://schemas.microsoft.com/office/drawing/2014/main" id="{00000000-0008-0000-0100-00007E3A0000}"/>
            </a:ext>
          </a:extLst>
        </xdr:cNvPr>
        <xdr:cNvSpPr>
          <a:spLocks noChangeArrowheads="1"/>
        </xdr:cNvSpPr>
      </xdr:nvSpPr>
      <xdr:spPr>
        <a:xfrm rot="11588818">
          <a:off x="4676775" y="5112385"/>
          <a:ext cx="762000" cy="190500"/>
        </a:xfrm>
        <a:prstGeom prst="rightArrow">
          <a:avLst>
            <a:gd name="adj1" fmla="val 50000"/>
            <a:gd name="adj2" fmla="val 4940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171450</xdr:colOff>
      <xdr:row>14</xdr:row>
      <xdr:rowOff>133350</xdr:rowOff>
    </xdr:from>
    <xdr:to>
      <xdr:col>4</xdr:col>
      <xdr:colOff>285750</xdr:colOff>
      <xdr:row>15</xdr:row>
      <xdr:rowOff>133350</xdr:rowOff>
    </xdr:to>
    <xdr:sp macro="" textlink="">
      <xdr:nvSpPr>
        <xdr:cNvPr id="14975" name="Right Arrow 24">
          <a:extLst>
            <a:ext uri="{FF2B5EF4-FFF2-40B4-BE49-F238E27FC236}">
              <a16:creationId xmlns:a16="http://schemas.microsoft.com/office/drawing/2014/main" id="{00000000-0008-0000-0100-00007F3A0000}"/>
            </a:ext>
          </a:extLst>
        </xdr:cNvPr>
        <xdr:cNvSpPr>
          <a:spLocks noChangeArrowheads="1"/>
        </xdr:cNvSpPr>
      </xdr:nvSpPr>
      <xdr:spPr>
        <a:xfrm>
          <a:off x="2114550" y="2931160"/>
          <a:ext cx="762000" cy="190500"/>
        </a:xfrm>
        <a:prstGeom prst="rightArrow">
          <a:avLst>
            <a:gd name="adj1" fmla="val 50000"/>
            <a:gd name="adj2" fmla="val 4940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447676</xdr:colOff>
      <xdr:row>26</xdr:row>
      <xdr:rowOff>104775</xdr:rowOff>
    </xdr:from>
    <xdr:to>
      <xdr:col>4</xdr:col>
      <xdr:colOff>638176</xdr:colOff>
      <xdr:row>30</xdr:row>
      <xdr:rowOff>104775</xdr:rowOff>
    </xdr:to>
    <xdr:sp macro="" textlink="">
      <xdr:nvSpPr>
        <xdr:cNvPr id="20" name="Right Arrow 2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>
        <a:xfrm rot="17633280">
          <a:off x="2752725" y="5474335"/>
          <a:ext cx="762000" cy="190500"/>
        </a:xfrm>
        <a:prstGeom prst="rightArrow">
          <a:avLst>
            <a:gd name="adj1" fmla="val 50000"/>
            <a:gd name="adj2" fmla="val 4940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133350</xdr:colOff>
      <xdr:row>6</xdr:row>
      <xdr:rowOff>66675</xdr:rowOff>
    </xdr:from>
    <xdr:to>
      <xdr:col>0</xdr:col>
      <xdr:colOff>533400</xdr:colOff>
      <xdr:row>10</xdr:row>
      <xdr:rowOff>28575</xdr:rowOff>
    </xdr:to>
    <xdr:grpSp>
      <xdr:nvGrpSpPr>
        <xdr:cNvPr id="27" name="Group 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pSpPr/>
      </xdr:nvGrpSpPr>
      <xdr:grpSpPr>
        <a:xfrm>
          <a:off x="133350" y="1304925"/>
          <a:ext cx="400050" cy="723900"/>
          <a:chOff x="300" y="1916"/>
          <a:chExt cx="657" cy="1171"/>
        </a:xfrm>
      </xdr:grpSpPr>
      <xdr:pic>
        <xdr:nvPicPr>
          <xdr:cNvPr id="28" name="Picture 3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300" y="2304"/>
            <a:ext cx="657" cy="78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29" name="Text Box 4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 txBox="1">
            <a:spLocks noChangeArrowheads="1"/>
          </xdr:cNvSpPr>
        </xdr:nvSpPr>
        <xdr:spPr>
          <a:xfrm>
            <a:off x="441" y="1916"/>
            <a:ext cx="485" cy="46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0160" tIns="20160" rIns="20160" bIns="20160" anchor="t"/>
          <a:lstStyle/>
          <a:p>
            <a:pPr algn="l" rtl="0">
              <a:defRPr sz="1000"/>
            </a:pPr>
            <a:r>
              <a:rPr lang="en-GB" sz="1200" b="1" i="0" u="none" strike="noStrike" baseline="0">
                <a:solidFill>
                  <a:sysClr val="windowText" lastClr="000000"/>
                </a:solidFill>
                <a:latin typeface="Arial" panose="020B0604020202020204"/>
                <a:cs typeface="Arial" panose="020B0604020202020204"/>
              </a:rPr>
              <a:t>N</a:t>
            </a:r>
          </a:p>
          <a:p>
            <a:pPr algn="l" rtl="0">
              <a:defRPr sz="1000"/>
            </a:pPr>
            <a:endParaRPr lang="en-GB" sz="1200" b="1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endParaRPr>
          </a:p>
        </xdr:txBody>
      </xdr:sp>
    </xdr:grpSp>
    <xdr:clientData/>
  </xdr:twoCellAnchor>
  <xdr:twoCellAnchor>
    <xdr:from>
      <xdr:col>9</xdr:col>
      <xdr:colOff>428624</xdr:colOff>
      <xdr:row>13</xdr:row>
      <xdr:rowOff>180975</xdr:rowOff>
    </xdr:from>
    <xdr:to>
      <xdr:col>11</xdr:col>
      <xdr:colOff>381000</xdr:colOff>
      <xdr:row>15</xdr:row>
      <xdr:rowOff>0</xdr:rowOff>
    </xdr:to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>
        <a:xfrm>
          <a:off x="6257290" y="2788285"/>
          <a:ext cx="1248410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Crowhurst Mead</a:t>
          </a:r>
        </a:p>
      </xdr:txBody>
    </xdr:sp>
    <xdr:clientData/>
  </xdr:twoCellAnchor>
  <xdr:twoCellAnchor>
    <xdr:from>
      <xdr:col>9</xdr:col>
      <xdr:colOff>447675</xdr:colOff>
      <xdr:row>29</xdr:row>
      <xdr:rowOff>123825</xdr:rowOff>
    </xdr:from>
    <xdr:to>
      <xdr:col>11</xdr:col>
      <xdr:colOff>142875</xdr:colOff>
      <xdr:row>30</xdr:row>
      <xdr:rowOff>152400</xdr:rowOff>
    </xdr:to>
    <xdr:sp macro="" textlink="">
      <xdr:nvSpPr>
        <xdr:cNvPr id="31" name="Text Box 2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>
        <a:xfrm>
          <a:off x="6276975" y="5779135"/>
          <a:ext cx="990600" cy="21907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Oxted Road</a:t>
          </a:r>
        </a:p>
      </xdr:txBody>
    </xdr:sp>
    <xdr:clientData/>
  </xdr:twoCellAnchor>
  <xdr:twoCellAnchor>
    <xdr:from>
      <xdr:col>3</xdr:col>
      <xdr:colOff>504825</xdr:colOff>
      <xdr:row>30</xdr:row>
      <xdr:rowOff>171450</xdr:rowOff>
    </xdr:from>
    <xdr:to>
      <xdr:col>5</xdr:col>
      <xdr:colOff>95250</xdr:colOff>
      <xdr:row>31</xdr:row>
      <xdr:rowOff>180975</xdr:rowOff>
    </xdr:to>
    <xdr:sp macro="" textlink="">
      <xdr:nvSpPr>
        <xdr:cNvPr id="32" name="Text Box 26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>
        <a:xfrm>
          <a:off x="2447925" y="6017260"/>
          <a:ext cx="88582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High Street</a:t>
          </a:r>
        </a:p>
      </xdr:txBody>
    </xdr:sp>
    <xdr:clientData/>
  </xdr:twoCellAnchor>
  <xdr:twoCellAnchor>
    <xdr:from>
      <xdr:col>0</xdr:col>
      <xdr:colOff>228600</xdr:colOff>
      <xdr:row>14</xdr:row>
      <xdr:rowOff>171451</xdr:rowOff>
    </xdr:from>
    <xdr:to>
      <xdr:col>2</xdr:col>
      <xdr:colOff>171450</xdr:colOff>
      <xdr:row>15</xdr:row>
      <xdr:rowOff>171451</xdr:rowOff>
    </xdr:to>
    <xdr:sp macro="" textlink="">
      <xdr:nvSpPr>
        <xdr:cNvPr id="33" name="Text Box 26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>
        <a:xfrm>
          <a:off x="228600" y="2969260"/>
          <a:ext cx="1238250" cy="1905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Catlin Gardens</a:t>
          </a:r>
        </a:p>
      </xdr:txBody>
    </xdr:sp>
    <xdr:clientData/>
  </xdr:twoCellAnchor>
  <xdr:twoCellAnchor>
    <xdr:from>
      <xdr:col>4</xdr:col>
      <xdr:colOff>409575</xdr:colOff>
      <xdr:row>6</xdr:row>
      <xdr:rowOff>161926</xdr:rowOff>
    </xdr:from>
    <xdr:to>
      <xdr:col>6</xdr:col>
      <xdr:colOff>238125</xdr:colOff>
      <xdr:row>7</xdr:row>
      <xdr:rowOff>171450</xdr:rowOff>
    </xdr:to>
    <xdr:sp macro="" textlink="">
      <xdr:nvSpPr>
        <xdr:cNvPr id="34" name="Text Box 26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>
        <a:xfrm>
          <a:off x="3000375" y="1435735"/>
          <a:ext cx="1123950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Godstone Hill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4"/>
  <sheetViews>
    <sheetView showGridLines="0" showZeros="0" tabSelected="1" workbookViewId="0">
      <selection activeCell="B9" sqref="B9"/>
    </sheetView>
  </sheetViews>
  <sheetFormatPr defaultColWidth="9.140625" defaultRowHeight="12.75"/>
  <cols>
    <col min="1" max="1" width="35.7109375" style="60" customWidth="1"/>
    <col min="2" max="2" width="51.85546875" style="60" customWidth="1"/>
    <col min="3" max="16384" width="9.140625" style="60"/>
  </cols>
  <sheetData>
    <row r="1" spans="1:2" ht="30" customHeight="1">
      <c r="A1" s="61"/>
      <c r="B1" s="61"/>
    </row>
    <row r="2" spans="1:2" ht="30" customHeight="1">
      <c r="A2" s="61"/>
      <c r="B2" s="61"/>
    </row>
    <row r="3" spans="1:2" ht="30" customHeight="1">
      <c r="A3" s="61"/>
      <c r="B3" s="61"/>
    </row>
    <row r="4" spans="1:2" ht="135.75" customHeight="1">
      <c r="A4" s="61"/>
      <c r="B4" s="61"/>
    </row>
    <row r="5" spans="1:2" ht="30" customHeight="1">
      <c r="A5" s="62" t="s">
        <v>0</v>
      </c>
      <c r="B5" s="63" t="s">
        <v>1</v>
      </c>
    </row>
    <row r="6" spans="1:2" ht="30" customHeight="1">
      <c r="A6" s="62" t="s">
        <v>2</v>
      </c>
      <c r="B6" s="64" t="s">
        <v>3</v>
      </c>
    </row>
    <row r="7" spans="1:2" ht="30" customHeight="1">
      <c r="A7" s="62" t="s">
        <v>4</v>
      </c>
      <c r="B7" s="65" t="s">
        <v>5</v>
      </c>
    </row>
    <row r="8" spans="1:2" ht="30" customHeight="1">
      <c r="A8" s="62" t="s">
        <v>6</v>
      </c>
      <c r="B8" s="66">
        <v>44853</v>
      </c>
    </row>
    <row r="9" spans="1:2" ht="30" customHeight="1">
      <c r="A9" s="62" t="s">
        <v>7</v>
      </c>
      <c r="B9" s="67" t="s">
        <v>8</v>
      </c>
    </row>
    <row r="10" spans="1:2" s="58" customFormat="1" ht="50.1" customHeight="1">
      <c r="A10" s="68"/>
      <c r="B10" s="69"/>
    </row>
    <row r="11" spans="1:2" s="59" customFormat="1">
      <c r="A11" s="61"/>
      <c r="B11" s="61"/>
    </row>
    <row r="12" spans="1:2" s="59" customFormat="1">
      <c r="A12" s="61"/>
      <c r="B12" s="61"/>
    </row>
    <row r="13" spans="1:2" s="59" customFormat="1">
      <c r="A13" s="61"/>
      <c r="B13" s="61"/>
    </row>
    <row r="14" spans="1:2" s="59" customFormat="1">
      <c r="A14" s="61"/>
      <c r="B14" s="61"/>
    </row>
    <row r="15" spans="1:2" s="59" customFormat="1">
      <c r="A15" s="61"/>
      <c r="B15" s="61"/>
    </row>
    <row r="16" spans="1:2" s="59" customFormat="1">
      <c r="A16" s="61"/>
      <c r="B16" s="61"/>
    </row>
    <row r="17" spans="1:2" s="59" customFormat="1">
      <c r="A17" s="61"/>
      <c r="B17" s="61"/>
    </row>
    <row r="18" spans="1:2" s="59" customFormat="1">
      <c r="A18" s="61"/>
      <c r="B18" s="61"/>
    </row>
    <row r="19" spans="1:2" s="59" customFormat="1">
      <c r="A19" s="61"/>
      <c r="B19" s="61"/>
    </row>
    <row r="20" spans="1:2" s="59" customFormat="1">
      <c r="A20" s="61"/>
      <c r="B20" s="61"/>
    </row>
    <row r="21" spans="1:2" s="59" customFormat="1">
      <c r="A21" s="61"/>
      <c r="B21" s="61"/>
    </row>
    <row r="22" spans="1:2" s="59" customFormat="1">
      <c r="A22" s="61"/>
      <c r="B22" s="61"/>
    </row>
    <row r="23" spans="1:2" s="59" customFormat="1">
      <c r="A23" s="61"/>
      <c r="B23" s="61"/>
    </row>
    <row r="24" spans="1:2" s="59" customFormat="1">
      <c r="A24" s="61"/>
      <c r="B24" s="61"/>
    </row>
    <row r="25" spans="1:2" s="59" customFormat="1">
      <c r="A25" s="61"/>
      <c r="B25" s="61"/>
    </row>
    <row r="26" spans="1:2" s="59" customFormat="1">
      <c r="A26" s="61"/>
      <c r="B26" s="61"/>
    </row>
    <row r="27" spans="1:2" s="59" customFormat="1">
      <c r="A27" s="61"/>
      <c r="B27" s="61"/>
    </row>
    <row r="28" spans="1:2" s="59" customFormat="1">
      <c r="A28" s="61"/>
      <c r="B28" s="61"/>
    </row>
    <row r="29" spans="1:2" s="59" customFormat="1">
      <c r="A29" s="61"/>
      <c r="B29" s="61"/>
    </row>
    <row r="30" spans="1:2" s="59" customFormat="1">
      <c r="A30" s="61"/>
      <c r="B30" s="61"/>
    </row>
    <row r="31" spans="1:2" s="59" customFormat="1">
      <c r="A31" s="61"/>
      <c r="B31" s="61"/>
    </row>
    <row r="32" spans="1:2" s="59" customFormat="1">
      <c r="A32" s="61"/>
      <c r="B32" s="61"/>
    </row>
    <row r="33" spans="1:2" s="59" customFormat="1">
      <c r="A33" s="61"/>
      <c r="B33" s="61"/>
    </row>
    <row r="34" spans="1:2" s="59" customFormat="1">
      <c r="A34" s="61"/>
      <c r="B34" s="61"/>
    </row>
    <row r="35" spans="1:2" s="59" customFormat="1">
      <c r="A35" s="61"/>
      <c r="B35" s="61"/>
    </row>
    <row r="36" spans="1:2" s="59" customFormat="1">
      <c r="A36" s="61"/>
      <c r="B36" s="61"/>
    </row>
    <row r="37" spans="1:2" s="59" customFormat="1">
      <c r="A37" s="61"/>
      <c r="B37" s="61"/>
    </row>
    <row r="38" spans="1:2" s="59" customFormat="1">
      <c r="A38" s="61"/>
      <c r="B38" s="61"/>
    </row>
    <row r="39" spans="1:2" s="59" customFormat="1">
      <c r="A39" s="61"/>
      <c r="B39" s="61"/>
    </row>
    <row r="40" spans="1:2" s="59" customFormat="1">
      <c r="A40" s="61"/>
      <c r="B40" s="61"/>
    </row>
    <row r="41" spans="1:2" s="59" customFormat="1">
      <c r="A41" s="61"/>
      <c r="B41" s="61"/>
    </row>
    <row r="42" spans="1:2" s="59" customFormat="1">
      <c r="A42" s="61"/>
      <c r="B42" s="61"/>
    </row>
    <row r="43" spans="1:2" s="59" customFormat="1">
      <c r="A43" s="61"/>
      <c r="B43" s="61"/>
    </row>
    <row r="44" spans="1:2" s="59" customFormat="1">
      <c r="A44" s="61"/>
      <c r="B44" s="61"/>
    </row>
    <row r="45" spans="1:2" s="59" customFormat="1">
      <c r="A45" s="61"/>
      <c r="B45" s="61"/>
    </row>
    <row r="46" spans="1:2" s="59" customFormat="1">
      <c r="A46" s="61"/>
      <c r="B46" s="61"/>
    </row>
    <row r="47" spans="1:2" s="59" customFormat="1">
      <c r="A47" s="61"/>
      <c r="B47" s="61"/>
    </row>
    <row r="48" spans="1:2" s="59" customFormat="1">
      <c r="A48" s="61"/>
      <c r="B48" s="61"/>
    </row>
    <row r="49" spans="1:2" s="59" customFormat="1">
      <c r="A49" s="61"/>
      <c r="B49" s="61"/>
    </row>
    <row r="50" spans="1:2" s="59" customFormat="1"/>
    <row r="51" spans="1:2" s="59" customFormat="1"/>
    <row r="52" spans="1:2" s="59" customFormat="1"/>
    <row r="53" spans="1:2" s="59" customFormat="1"/>
    <row r="54" spans="1:2" s="59" customFormat="1"/>
  </sheetData>
  <sheetProtection selectLockedCells="1"/>
  <printOptions horizontalCentered="1"/>
  <pageMargins left="0.39370078740157499" right="0.59055118110236204" top="0.39370078740157499" bottom="0.78740157480314998" header="0" footer="0.39370078740157499"/>
  <pageSetup paperSize="9" orientation="portrait"/>
  <headerFooter alignWithMargins="0">
    <oddFooter>&amp;R&amp;"Arial,Italic"&amp;8&amp;F\&amp;A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5"/>
  <sheetViews>
    <sheetView showGridLines="0" showZeros="0" workbookViewId="0"/>
  </sheetViews>
  <sheetFormatPr defaultColWidth="9.140625" defaultRowHeight="15" customHeight="1"/>
  <cols>
    <col min="1" max="13" width="9.7109375" style="32" customWidth="1"/>
    <col min="14" max="16" width="8.7109375" style="32" customWidth="1"/>
    <col min="17" max="19" width="10.7109375" style="32" customWidth="1"/>
    <col min="20" max="16384" width="9.140625" style="32"/>
  </cols>
  <sheetData>
    <row r="1" spans="1:13" s="31" customFormat="1" ht="20.100000000000001" customHeight="1">
      <c r="A1" s="5" t="s">
        <v>9</v>
      </c>
      <c r="B1" s="33"/>
      <c r="C1" s="33"/>
      <c r="D1" s="33"/>
      <c r="E1" s="33"/>
      <c r="F1" s="33"/>
      <c r="G1" s="33"/>
      <c r="H1" s="33"/>
      <c r="I1" s="48" t="str">
        <f>'Job Details'!A5</f>
        <v>Job Number &amp; Name:</v>
      </c>
      <c r="J1" s="70" t="str">
        <f>'Job Details'!B5</f>
        <v>33487 Nutfield</v>
      </c>
      <c r="K1" s="71"/>
      <c r="L1" s="71"/>
      <c r="M1" s="72"/>
    </row>
    <row r="2" spans="1:13" s="31" customFormat="1" ht="20.100000000000001" customHeight="1">
      <c r="A2" s="34" t="str">
        <f>'Job Details'!B6</f>
        <v>Site 5 - Oxted Road/High Street</v>
      </c>
      <c r="B2" s="35"/>
      <c r="C2" s="35"/>
      <c r="D2" s="35"/>
      <c r="E2" s="35"/>
      <c r="F2" s="35"/>
      <c r="G2" s="35"/>
      <c r="H2" s="35"/>
      <c r="I2" s="49" t="str">
        <f>'Job Details'!A8</f>
        <v>Date:</v>
      </c>
      <c r="J2" s="73">
        <f>'Job Details'!B8</f>
        <v>44853</v>
      </c>
      <c r="K2" s="74"/>
      <c r="L2" s="74"/>
      <c r="M2" s="75"/>
    </row>
    <row r="3" spans="1:13" s="31" customFormat="1" ht="9.9499999999999993" customHeight="1">
      <c r="A3" s="36"/>
      <c r="B3" s="37"/>
      <c r="C3" s="37"/>
      <c r="D3" s="37"/>
      <c r="E3" s="37"/>
      <c r="F3" s="36"/>
      <c r="G3" s="36"/>
      <c r="H3" s="36"/>
      <c r="I3" s="36"/>
      <c r="J3" s="50"/>
      <c r="K3" s="51"/>
      <c r="L3" s="52"/>
    </row>
    <row r="4" spans="1:13" s="31" customFormat="1" ht="20.100000000000001" customHeight="1">
      <c r="A4" s="76" t="s">
        <v>10</v>
      </c>
      <c r="B4" s="77"/>
      <c r="C4" s="33" t="s">
        <v>11</v>
      </c>
      <c r="D4" s="33"/>
      <c r="E4" s="33"/>
      <c r="F4" s="33"/>
      <c r="G4" s="33"/>
      <c r="H4" s="33"/>
      <c r="I4" s="53"/>
      <c r="J4" s="78"/>
      <c r="K4" s="78"/>
      <c r="L4" s="78"/>
      <c r="M4" s="79"/>
    </row>
    <row r="5" spans="1:13" s="31" customFormat="1" ht="20.100000000000001" customHeight="1">
      <c r="A5" s="80" t="s">
        <v>12</v>
      </c>
      <c r="B5" s="81"/>
      <c r="C5" s="82" t="s">
        <v>13</v>
      </c>
      <c r="D5" s="83"/>
      <c r="E5" s="83"/>
      <c r="F5" s="84"/>
      <c r="G5" s="38"/>
      <c r="H5" s="39" t="s">
        <v>14</v>
      </c>
      <c r="I5" s="85" t="s">
        <v>15</v>
      </c>
      <c r="J5" s="86"/>
      <c r="K5" s="54" t="s">
        <v>16</v>
      </c>
      <c r="L5" s="87" t="s">
        <v>17</v>
      </c>
      <c r="M5" s="88"/>
    </row>
    <row r="6" spans="1:13" s="31" customFormat="1" ht="9.9499999999999993" customHeight="1">
      <c r="A6" s="36"/>
      <c r="B6" s="40"/>
      <c r="C6" s="40"/>
      <c r="D6" s="40"/>
      <c r="E6" s="40"/>
      <c r="F6" s="36"/>
      <c r="G6" s="36"/>
      <c r="H6" s="36"/>
      <c r="I6" s="36"/>
      <c r="J6" s="50"/>
      <c r="K6" s="51"/>
    </row>
    <row r="7" spans="1:13" ht="15" customHeight="1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55"/>
    </row>
    <row r="8" spans="1:13" ht="15" customHeight="1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56"/>
    </row>
    <row r="9" spans="1:13" ht="15" customHeight="1">
      <c r="A9" s="43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56"/>
    </row>
    <row r="10" spans="1:13" ht="15" customHeight="1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56"/>
    </row>
    <row r="11" spans="1:13" ht="15" customHeigh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56"/>
    </row>
    <row r="12" spans="1:13" ht="15" customHeight="1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56"/>
    </row>
    <row r="13" spans="1:13" ht="15" customHeight="1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56"/>
    </row>
    <row r="14" spans="1:13" ht="15" customHeight="1">
      <c r="A14" s="4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56"/>
    </row>
    <row r="15" spans="1:13" ht="15" customHeight="1">
      <c r="A15" s="4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56"/>
    </row>
    <row r="16" spans="1:13" ht="15" customHeight="1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56"/>
    </row>
    <row r="17" spans="1:13" ht="15" customHeight="1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56"/>
    </row>
    <row r="18" spans="1:13" ht="15" customHeight="1">
      <c r="A18" s="4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56"/>
    </row>
    <row r="19" spans="1:13" ht="15" customHeight="1">
      <c r="A19" s="43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56"/>
    </row>
    <row r="20" spans="1:13" ht="15" customHeight="1">
      <c r="A20" s="43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56"/>
    </row>
    <row r="21" spans="1:13" ht="15" customHeight="1">
      <c r="A21" s="43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56"/>
    </row>
    <row r="22" spans="1:13" ht="15" customHeight="1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56"/>
    </row>
    <row r="23" spans="1:13" ht="15" customHeight="1">
      <c r="A23" s="43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56"/>
    </row>
    <row r="24" spans="1:13" ht="15" customHeight="1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56"/>
    </row>
    <row r="25" spans="1:13" ht="15" customHeight="1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56"/>
    </row>
    <row r="26" spans="1:13" ht="15" customHeight="1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56"/>
    </row>
    <row r="27" spans="1:13" ht="15" customHeight="1">
      <c r="A27" s="43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56"/>
    </row>
    <row r="28" spans="1:13" ht="15" customHeight="1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56"/>
    </row>
    <row r="29" spans="1:13" ht="15" customHeight="1">
      <c r="A29" s="43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56"/>
    </row>
    <row r="30" spans="1:13" ht="15" customHeight="1">
      <c r="A30" s="4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56"/>
    </row>
    <row r="31" spans="1:13" ht="15" customHeight="1">
      <c r="A31" s="43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56"/>
    </row>
    <row r="32" spans="1:13" ht="15" customHeight="1">
      <c r="A32" s="43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56"/>
    </row>
    <row r="33" spans="1:13" ht="15" customHeight="1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57"/>
    </row>
    <row r="34" spans="1:13" ht="15" customHeight="1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</row>
    <row r="35" spans="1:13" ht="15" customHeight="1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</row>
  </sheetData>
  <sheetProtection selectLockedCells="1"/>
  <mergeCells count="8">
    <mergeCell ref="J1:M1"/>
    <mergeCell ref="J2:M2"/>
    <mergeCell ref="A4:B4"/>
    <mergeCell ref="J4:M4"/>
    <mergeCell ref="A5:B5"/>
    <mergeCell ref="C5:F5"/>
    <mergeCell ref="I5:J5"/>
    <mergeCell ref="L5:M5"/>
  </mergeCells>
  <printOptions horizontalCentered="1"/>
  <pageMargins left="0.39370078740157499" right="0.39370078740157499" top="0.39370078740157499" bottom="0.78740157480314998" header="0" footer="0.196850393700787"/>
  <pageSetup paperSize="9" orientation="landscape" horizontalDpi="300" verticalDpi="300"/>
  <headerFooter alignWithMargins="0">
    <oddFooter>&amp;R&amp;"Arial,Italic"&amp;8&amp;F\&amp;A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50"/>
  <sheetViews>
    <sheetView showGridLines="0" workbookViewId="0">
      <selection activeCell="D7" sqref="D7"/>
    </sheetView>
  </sheetViews>
  <sheetFormatPr defaultColWidth="10.7109375" defaultRowHeight="15" customHeight="1"/>
  <cols>
    <col min="1" max="1" width="6.7109375" style="2" customWidth="1"/>
    <col min="2" max="2" width="0.85546875" style="3" customWidth="1"/>
    <col min="3" max="3" width="6.7109375" style="2" customWidth="1"/>
    <col min="4" max="16" width="6.7109375" style="4" customWidth="1"/>
    <col min="17" max="16384" width="10.7109375" style="4"/>
  </cols>
  <sheetData>
    <row r="1" spans="1:16" s="1" customFormat="1" ht="20.100000000000001" customHeight="1">
      <c r="A1" s="5" t="s">
        <v>9</v>
      </c>
      <c r="B1" s="6"/>
      <c r="C1" s="6"/>
      <c r="D1" s="6"/>
      <c r="E1" s="6"/>
      <c r="F1" s="6"/>
      <c r="G1" s="6"/>
      <c r="H1" s="6"/>
      <c r="I1" s="6"/>
      <c r="J1" s="6"/>
      <c r="K1" s="24" t="str">
        <f>'Job Details'!A5</f>
        <v>Job Number &amp; Name:</v>
      </c>
      <c r="L1" s="89" t="str">
        <f>'Job Details'!B5</f>
        <v>33487 Nutfield</v>
      </c>
      <c r="M1" s="90"/>
      <c r="N1" s="90"/>
      <c r="O1" s="90"/>
      <c r="P1" s="91"/>
    </row>
    <row r="2" spans="1:16" s="1" customFormat="1" ht="20.100000000000001" customHeight="1">
      <c r="A2" s="7" t="str">
        <f>'Job Details'!B6</f>
        <v>Site 5 - Oxted Road/High Street</v>
      </c>
      <c r="B2" s="8"/>
      <c r="C2" s="8"/>
      <c r="D2" s="8"/>
      <c r="E2" s="8"/>
      <c r="F2" s="8"/>
      <c r="G2" s="8"/>
      <c r="H2" s="8"/>
      <c r="I2" s="8"/>
      <c r="J2" s="8"/>
      <c r="K2" s="25" t="str">
        <f>'Job Details'!A7</f>
        <v>Client:</v>
      </c>
      <c r="L2" s="92" t="str">
        <f>'Job Details'!B7</f>
        <v>Vectos</v>
      </c>
      <c r="M2" s="93"/>
      <c r="N2" s="93"/>
      <c r="O2" s="93"/>
      <c r="P2" s="94"/>
    </row>
    <row r="3" spans="1:16" s="1" customFormat="1" ht="20.100000000000001" customHeight="1">
      <c r="A3" s="9" t="s">
        <v>11</v>
      </c>
      <c r="B3" s="10"/>
      <c r="C3" s="10"/>
      <c r="D3" s="10"/>
      <c r="E3" s="10"/>
      <c r="F3" s="10"/>
      <c r="G3" s="10"/>
      <c r="H3" s="10"/>
      <c r="I3" s="10"/>
      <c r="J3" s="10"/>
      <c r="K3" s="26" t="str">
        <f>'Job Details'!A8</f>
        <v>Date:</v>
      </c>
      <c r="L3" s="95">
        <f>'Job Details'!B8</f>
        <v>44853</v>
      </c>
      <c r="M3" s="96"/>
      <c r="N3" s="96"/>
      <c r="O3" s="96"/>
      <c r="P3" s="97"/>
    </row>
    <row r="4" spans="1:16" ht="20.100000000000001" customHeight="1">
      <c r="A4" s="11"/>
      <c r="B4" s="12"/>
      <c r="C4" s="12"/>
      <c r="D4" s="12"/>
      <c r="E4" s="12"/>
      <c r="F4" s="12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36" customHeight="1">
      <c r="A5" s="14"/>
      <c r="B5" s="15"/>
      <c r="C5" s="15"/>
      <c r="D5" s="98" t="s">
        <v>18</v>
      </c>
      <c r="E5" s="99"/>
      <c r="F5" s="98" t="s">
        <v>19</v>
      </c>
      <c r="G5" s="99"/>
      <c r="H5" s="98" t="s">
        <v>20</v>
      </c>
      <c r="I5" s="99"/>
      <c r="J5" s="98" t="s">
        <v>21</v>
      </c>
      <c r="K5" s="99"/>
      <c r="L5" s="98" t="s">
        <v>22</v>
      </c>
      <c r="M5" s="99"/>
    </row>
    <row r="6" spans="1:16" ht="35.25" customHeight="1">
      <c r="A6" s="100" t="s">
        <v>23</v>
      </c>
      <c r="B6" s="101"/>
      <c r="C6" s="102"/>
      <c r="D6" s="16" t="s">
        <v>24</v>
      </c>
      <c r="E6" s="17"/>
      <c r="F6" s="16" t="s">
        <v>24</v>
      </c>
      <c r="G6" s="17"/>
      <c r="H6" s="16" t="s">
        <v>24</v>
      </c>
      <c r="I6" s="17" t="s">
        <v>25</v>
      </c>
      <c r="J6" s="16" t="s">
        <v>24</v>
      </c>
      <c r="K6" s="17" t="s">
        <v>25</v>
      </c>
      <c r="L6" s="16" t="s">
        <v>24</v>
      </c>
      <c r="M6" s="17"/>
    </row>
    <row r="7" spans="1:16" ht="21.95" customHeight="1">
      <c r="A7" s="18">
        <v>0.29166666666666702</v>
      </c>
      <c r="B7" s="19" t="s">
        <v>26</v>
      </c>
      <c r="C7" s="20">
        <v>0.29513888888888901</v>
      </c>
      <c r="D7" s="103">
        <v>0</v>
      </c>
      <c r="E7" s="104"/>
      <c r="F7" s="103">
        <v>0</v>
      </c>
      <c r="G7" s="104"/>
      <c r="H7" s="103">
        <v>1</v>
      </c>
      <c r="I7" s="104">
        <v>0</v>
      </c>
      <c r="J7" s="103">
        <v>2</v>
      </c>
      <c r="K7" s="104">
        <v>1</v>
      </c>
      <c r="L7" s="103">
        <v>1</v>
      </c>
      <c r="M7" s="104"/>
      <c r="O7" s="27" t="s">
        <v>27</v>
      </c>
    </row>
    <row r="8" spans="1:16" ht="21.95" customHeight="1">
      <c r="A8" s="21">
        <f>A7+TIME(0,5,0)</f>
        <v>0.29513888888888923</v>
      </c>
      <c r="B8" s="22" t="s">
        <v>26</v>
      </c>
      <c r="C8" s="23">
        <f>C7+TIME(0,5,0)</f>
        <v>0.29861111111111122</v>
      </c>
      <c r="D8" s="105">
        <v>4</v>
      </c>
      <c r="E8" s="106"/>
      <c r="F8" s="105">
        <v>0</v>
      </c>
      <c r="G8" s="106"/>
      <c r="H8" s="105">
        <v>0</v>
      </c>
      <c r="I8" s="106">
        <v>1</v>
      </c>
      <c r="J8" s="105">
        <v>3</v>
      </c>
      <c r="K8" s="106">
        <v>1</v>
      </c>
      <c r="L8" s="105">
        <v>1</v>
      </c>
      <c r="M8" s="106"/>
      <c r="O8" s="27" t="s">
        <v>28</v>
      </c>
    </row>
    <row r="9" spans="1:16" ht="21.95" customHeight="1">
      <c r="A9" s="21">
        <f t="shared" ref="A9:A72" si="0">A8+TIME(0,5,0)</f>
        <v>0.29861111111111144</v>
      </c>
      <c r="B9" s="22" t="s">
        <v>26</v>
      </c>
      <c r="C9" s="23">
        <f t="shared" ref="C9:C72" si="1">C8+TIME(0,5,0)</f>
        <v>0.30208333333333343</v>
      </c>
      <c r="D9" s="105">
        <v>4</v>
      </c>
      <c r="E9" s="106"/>
      <c r="F9" s="105">
        <v>0</v>
      </c>
      <c r="G9" s="106"/>
      <c r="H9" s="105">
        <v>1</v>
      </c>
      <c r="I9" s="106">
        <v>2</v>
      </c>
      <c r="J9" s="105">
        <v>2</v>
      </c>
      <c r="K9" s="106">
        <v>4</v>
      </c>
      <c r="L9" s="105">
        <v>0</v>
      </c>
      <c r="M9" s="106"/>
    </row>
    <row r="10" spans="1:16" s="2" customFormat="1" ht="21.95" customHeight="1">
      <c r="A10" s="21">
        <f t="shared" si="0"/>
        <v>0.30208333333333365</v>
      </c>
      <c r="B10" s="22" t="s">
        <v>26</v>
      </c>
      <c r="C10" s="23">
        <f t="shared" si="1"/>
        <v>0.30555555555555564</v>
      </c>
      <c r="D10" s="105">
        <v>0</v>
      </c>
      <c r="E10" s="106"/>
      <c r="F10" s="105">
        <v>1</v>
      </c>
      <c r="G10" s="106"/>
      <c r="H10" s="105">
        <v>2</v>
      </c>
      <c r="I10" s="106">
        <v>2</v>
      </c>
      <c r="J10" s="105">
        <v>1</v>
      </c>
      <c r="K10" s="106">
        <v>2</v>
      </c>
      <c r="L10" s="105">
        <v>0</v>
      </c>
      <c r="M10" s="106"/>
    </row>
    <row r="11" spans="1:16" ht="21.95" customHeight="1">
      <c r="A11" s="21">
        <f t="shared" si="0"/>
        <v>0.30555555555555586</v>
      </c>
      <c r="B11" s="22" t="s">
        <v>26</v>
      </c>
      <c r="C11" s="23">
        <f t="shared" si="1"/>
        <v>0.30902777777777785</v>
      </c>
      <c r="D11" s="105">
        <v>1</v>
      </c>
      <c r="E11" s="106"/>
      <c r="F11" s="105">
        <v>0</v>
      </c>
      <c r="G11" s="106"/>
      <c r="H11" s="105">
        <v>1</v>
      </c>
      <c r="I11" s="106">
        <v>1</v>
      </c>
      <c r="J11" s="105">
        <v>5</v>
      </c>
      <c r="K11" s="106">
        <v>1</v>
      </c>
      <c r="L11" s="105">
        <v>1</v>
      </c>
      <c r="M11" s="106"/>
    </row>
    <row r="12" spans="1:16" ht="21.95" customHeight="1">
      <c r="A12" s="21">
        <f t="shared" si="0"/>
        <v>0.30902777777777807</v>
      </c>
      <c r="B12" s="22" t="s">
        <v>26</v>
      </c>
      <c r="C12" s="23">
        <f t="shared" si="1"/>
        <v>0.31250000000000006</v>
      </c>
      <c r="D12" s="105">
        <v>3</v>
      </c>
      <c r="E12" s="106"/>
      <c r="F12" s="105">
        <v>0</v>
      </c>
      <c r="G12" s="106"/>
      <c r="H12" s="105">
        <v>3</v>
      </c>
      <c r="I12" s="106">
        <v>6</v>
      </c>
      <c r="J12" s="105">
        <v>6</v>
      </c>
      <c r="K12" s="106">
        <v>2</v>
      </c>
      <c r="L12" s="105">
        <v>1</v>
      </c>
      <c r="M12" s="106"/>
    </row>
    <row r="13" spans="1:16" ht="21.95" customHeight="1">
      <c r="A13" s="21">
        <f t="shared" si="0"/>
        <v>0.31250000000000028</v>
      </c>
      <c r="B13" s="22" t="s">
        <v>26</v>
      </c>
      <c r="C13" s="23">
        <f t="shared" si="1"/>
        <v>0.31597222222222227</v>
      </c>
      <c r="D13" s="105">
        <v>3</v>
      </c>
      <c r="E13" s="106"/>
      <c r="F13" s="105">
        <v>1</v>
      </c>
      <c r="G13" s="106"/>
      <c r="H13" s="105">
        <v>2</v>
      </c>
      <c r="I13" s="106">
        <v>1</v>
      </c>
      <c r="J13" s="105">
        <v>3</v>
      </c>
      <c r="K13" s="106">
        <v>1</v>
      </c>
      <c r="L13" s="105">
        <v>1</v>
      </c>
      <c r="M13" s="106"/>
    </row>
    <row r="14" spans="1:16" ht="21.95" customHeight="1">
      <c r="A14" s="21">
        <f t="shared" si="0"/>
        <v>0.31597222222222249</v>
      </c>
      <c r="B14" s="22" t="s">
        <v>26</v>
      </c>
      <c r="C14" s="23">
        <f t="shared" si="1"/>
        <v>0.31944444444444448</v>
      </c>
      <c r="D14" s="105">
        <v>1</v>
      </c>
      <c r="E14" s="106"/>
      <c r="F14" s="105">
        <v>0</v>
      </c>
      <c r="G14" s="106"/>
      <c r="H14" s="105">
        <v>6</v>
      </c>
      <c r="I14" s="106">
        <v>1</v>
      </c>
      <c r="J14" s="105">
        <v>4</v>
      </c>
      <c r="K14" s="106">
        <v>4</v>
      </c>
      <c r="L14" s="105">
        <v>0</v>
      </c>
      <c r="M14" s="106"/>
    </row>
    <row r="15" spans="1:16" ht="21.95" customHeight="1">
      <c r="A15" s="21">
        <f t="shared" si="0"/>
        <v>0.3194444444444447</v>
      </c>
      <c r="B15" s="22" t="s">
        <v>26</v>
      </c>
      <c r="C15" s="23">
        <f t="shared" si="1"/>
        <v>0.32291666666666669</v>
      </c>
      <c r="D15" s="105">
        <v>8</v>
      </c>
      <c r="E15" s="106"/>
      <c r="F15" s="105">
        <v>1</v>
      </c>
      <c r="G15" s="106"/>
      <c r="H15" s="105">
        <v>4</v>
      </c>
      <c r="I15" s="106">
        <v>1</v>
      </c>
      <c r="J15" s="105">
        <v>8</v>
      </c>
      <c r="K15" s="106">
        <v>7</v>
      </c>
      <c r="L15" s="105">
        <v>0</v>
      </c>
      <c r="M15" s="106"/>
    </row>
    <row r="16" spans="1:16" ht="21.95" customHeight="1">
      <c r="A16" s="21">
        <f t="shared" si="0"/>
        <v>0.32291666666666691</v>
      </c>
      <c r="B16" s="22" t="s">
        <v>26</v>
      </c>
      <c r="C16" s="23">
        <f t="shared" si="1"/>
        <v>0.3263888888888889</v>
      </c>
      <c r="D16" s="105">
        <v>4</v>
      </c>
      <c r="E16" s="106"/>
      <c r="F16" s="105">
        <v>0</v>
      </c>
      <c r="G16" s="106"/>
      <c r="H16" s="105">
        <v>4</v>
      </c>
      <c r="I16" s="106">
        <v>1</v>
      </c>
      <c r="J16" s="105">
        <v>4</v>
      </c>
      <c r="K16" s="106">
        <v>3</v>
      </c>
      <c r="L16" s="105">
        <v>0</v>
      </c>
      <c r="M16" s="106"/>
    </row>
    <row r="17" spans="1:13" ht="21.95" customHeight="1">
      <c r="A17" s="21">
        <f t="shared" si="0"/>
        <v>0.32638888888888912</v>
      </c>
      <c r="B17" s="22" t="s">
        <v>26</v>
      </c>
      <c r="C17" s="23">
        <f t="shared" si="1"/>
        <v>0.3298611111111111</v>
      </c>
      <c r="D17" s="105">
        <v>3</v>
      </c>
      <c r="E17" s="106"/>
      <c r="F17" s="105">
        <v>0</v>
      </c>
      <c r="G17" s="106"/>
      <c r="H17" s="105">
        <v>2</v>
      </c>
      <c r="I17" s="106">
        <v>1</v>
      </c>
      <c r="J17" s="105">
        <v>2</v>
      </c>
      <c r="K17" s="106">
        <v>1</v>
      </c>
      <c r="L17" s="105">
        <v>0</v>
      </c>
      <c r="M17" s="106"/>
    </row>
    <row r="18" spans="1:13" ht="21.95" customHeight="1">
      <c r="A18" s="21">
        <f t="shared" si="0"/>
        <v>0.32986111111111133</v>
      </c>
      <c r="B18" s="22" t="s">
        <v>26</v>
      </c>
      <c r="C18" s="23">
        <f t="shared" si="1"/>
        <v>0.33333333333333331</v>
      </c>
      <c r="D18" s="105">
        <v>4</v>
      </c>
      <c r="E18" s="106"/>
      <c r="F18" s="105">
        <v>0</v>
      </c>
      <c r="G18" s="106"/>
      <c r="H18" s="105">
        <v>5</v>
      </c>
      <c r="I18" s="106">
        <v>1</v>
      </c>
      <c r="J18" s="105">
        <v>3</v>
      </c>
      <c r="K18" s="106">
        <v>1</v>
      </c>
      <c r="L18" s="105">
        <v>0</v>
      </c>
      <c r="M18" s="106"/>
    </row>
    <row r="19" spans="1:13" ht="21.95" customHeight="1">
      <c r="A19" s="21">
        <f t="shared" si="0"/>
        <v>0.33333333333333354</v>
      </c>
      <c r="B19" s="22" t="s">
        <v>26</v>
      </c>
      <c r="C19" s="23">
        <f t="shared" si="1"/>
        <v>0.33680555555555552</v>
      </c>
      <c r="D19" s="105">
        <v>4</v>
      </c>
      <c r="E19" s="106"/>
      <c r="F19" s="105">
        <v>1</v>
      </c>
      <c r="G19" s="106"/>
      <c r="H19" s="105">
        <v>3</v>
      </c>
      <c r="I19" s="106">
        <v>1</v>
      </c>
      <c r="J19" s="105">
        <v>3</v>
      </c>
      <c r="K19" s="106">
        <v>3</v>
      </c>
      <c r="L19" s="105">
        <v>1</v>
      </c>
      <c r="M19" s="106"/>
    </row>
    <row r="20" spans="1:13" s="2" customFormat="1" ht="21.95" customHeight="1">
      <c r="A20" s="21">
        <f t="shared" si="0"/>
        <v>0.33680555555555575</v>
      </c>
      <c r="B20" s="22" t="s">
        <v>26</v>
      </c>
      <c r="C20" s="23">
        <f t="shared" si="1"/>
        <v>0.34027777777777773</v>
      </c>
      <c r="D20" s="105">
        <v>6</v>
      </c>
      <c r="E20" s="106"/>
      <c r="F20" s="105">
        <v>0</v>
      </c>
      <c r="G20" s="106"/>
      <c r="H20" s="105">
        <v>4</v>
      </c>
      <c r="I20" s="106">
        <v>2</v>
      </c>
      <c r="J20" s="105">
        <v>3</v>
      </c>
      <c r="K20" s="106">
        <v>3</v>
      </c>
      <c r="L20" s="105">
        <v>1</v>
      </c>
      <c r="M20" s="106"/>
    </row>
    <row r="21" spans="1:13" ht="21.95" customHeight="1">
      <c r="A21" s="21">
        <f t="shared" si="0"/>
        <v>0.34027777777777796</v>
      </c>
      <c r="B21" s="22" t="s">
        <v>26</v>
      </c>
      <c r="C21" s="23">
        <f t="shared" si="1"/>
        <v>0.34374999999999994</v>
      </c>
      <c r="D21" s="105">
        <v>2</v>
      </c>
      <c r="E21" s="106"/>
      <c r="F21" s="105">
        <v>0</v>
      </c>
      <c r="G21" s="106"/>
      <c r="H21" s="105">
        <v>2</v>
      </c>
      <c r="I21" s="106">
        <v>1</v>
      </c>
      <c r="J21" s="105">
        <v>0</v>
      </c>
      <c r="K21" s="106">
        <v>2</v>
      </c>
      <c r="L21" s="105">
        <v>1</v>
      </c>
      <c r="M21" s="106"/>
    </row>
    <row r="22" spans="1:13" ht="21.95" customHeight="1">
      <c r="A22" s="21">
        <f t="shared" si="0"/>
        <v>0.34375000000000017</v>
      </c>
      <c r="B22" s="22" t="s">
        <v>26</v>
      </c>
      <c r="C22" s="23">
        <f t="shared" si="1"/>
        <v>0.34722222222222215</v>
      </c>
      <c r="D22" s="105">
        <v>11</v>
      </c>
      <c r="E22" s="106"/>
      <c r="F22" s="105">
        <v>1</v>
      </c>
      <c r="G22" s="106"/>
      <c r="H22" s="105">
        <v>2</v>
      </c>
      <c r="I22" s="106">
        <v>1</v>
      </c>
      <c r="J22" s="105">
        <v>1</v>
      </c>
      <c r="K22" s="106">
        <v>1</v>
      </c>
      <c r="L22" s="105">
        <v>1</v>
      </c>
      <c r="M22" s="106"/>
    </row>
    <row r="23" spans="1:13" ht="21.95" customHeight="1">
      <c r="A23" s="21">
        <f t="shared" si="0"/>
        <v>0.34722222222222238</v>
      </c>
      <c r="B23" s="22" t="s">
        <v>26</v>
      </c>
      <c r="C23" s="23">
        <f t="shared" si="1"/>
        <v>0.35069444444444436</v>
      </c>
      <c r="D23" s="105">
        <v>3</v>
      </c>
      <c r="E23" s="106"/>
      <c r="F23" s="105">
        <v>0</v>
      </c>
      <c r="G23" s="106"/>
      <c r="H23" s="105">
        <v>4</v>
      </c>
      <c r="I23" s="106">
        <v>1</v>
      </c>
      <c r="J23" s="105">
        <v>1</v>
      </c>
      <c r="K23" s="106">
        <v>2</v>
      </c>
      <c r="L23" s="105">
        <v>1</v>
      </c>
      <c r="M23" s="106"/>
    </row>
    <row r="24" spans="1:13" ht="21.95" customHeight="1">
      <c r="A24" s="21">
        <f t="shared" si="0"/>
        <v>0.35069444444444459</v>
      </c>
      <c r="B24" s="22" t="s">
        <v>26</v>
      </c>
      <c r="C24" s="23">
        <f t="shared" si="1"/>
        <v>0.35416666666666657</v>
      </c>
      <c r="D24" s="105">
        <v>8</v>
      </c>
      <c r="E24" s="106"/>
      <c r="F24" s="105">
        <v>1</v>
      </c>
      <c r="G24" s="106"/>
      <c r="H24" s="105">
        <v>6</v>
      </c>
      <c r="I24" s="106">
        <v>1</v>
      </c>
      <c r="J24" s="105">
        <v>8</v>
      </c>
      <c r="K24" s="106">
        <v>1</v>
      </c>
      <c r="L24" s="105">
        <v>1</v>
      </c>
      <c r="M24" s="106"/>
    </row>
    <row r="25" spans="1:13" ht="21.95" customHeight="1">
      <c r="A25" s="21">
        <f t="shared" si="0"/>
        <v>0.3541666666666668</v>
      </c>
      <c r="B25" s="22" t="s">
        <v>26</v>
      </c>
      <c r="C25" s="23">
        <f t="shared" si="1"/>
        <v>0.35763888888888878</v>
      </c>
      <c r="D25" s="105">
        <v>22</v>
      </c>
      <c r="E25" s="106"/>
      <c r="F25" s="105">
        <v>0</v>
      </c>
      <c r="G25" s="106"/>
      <c r="H25" s="105">
        <v>2</v>
      </c>
      <c r="I25" s="106">
        <v>2</v>
      </c>
      <c r="J25" s="105">
        <v>4</v>
      </c>
      <c r="K25" s="106">
        <v>1</v>
      </c>
      <c r="L25" s="105">
        <v>1</v>
      </c>
      <c r="M25" s="106"/>
    </row>
    <row r="26" spans="1:13" ht="21.95" customHeight="1">
      <c r="A26" s="21">
        <f t="shared" si="0"/>
        <v>0.35763888888888901</v>
      </c>
      <c r="B26" s="22" t="s">
        <v>26</v>
      </c>
      <c r="C26" s="23">
        <f t="shared" si="1"/>
        <v>0.36111111111111099</v>
      </c>
      <c r="D26" s="105" t="s">
        <v>29</v>
      </c>
      <c r="E26" s="106"/>
      <c r="F26" s="105">
        <v>1</v>
      </c>
      <c r="G26" s="106"/>
      <c r="H26" s="105" t="s">
        <v>30</v>
      </c>
      <c r="I26" s="106">
        <v>0</v>
      </c>
      <c r="J26" s="105">
        <v>0</v>
      </c>
      <c r="K26" s="106">
        <v>1</v>
      </c>
      <c r="L26" s="105">
        <v>0</v>
      </c>
      <c r="M26" s="106"/>
    </row>
    <row r="27" spans="1:13" ht="21.95" customHeight="1">
      <c r="A27" s="21">
        <f t="shared" si="0"/>
        <v>0.36111111111111122</v>
      </c>
      <c r="B27" s="22" t="s">
        <v>26</v>
      </c>
      <c r="C27" s="23">
        <f t="shared" si="1"/>
        <v>0.3645833333333332</v>
      </c>
      <c r="D27" s="105" t="s">
        <v>31</v>
      </c>
      <c r="E27" s="106"/>
      <c r="F27" s="105">
        <v>0</v>
      </c>
      <c r="G27" s="106"/>
      <c r="H27" s="105" t="s">
        <v>30</v>
      </c>
      <c r="I27" s="106">
        <v>2</v>
      </c>
      <c r="J27" s="105">
        <v>0</v>
      </c>
      <c r="K27" s="106">
        <v>0</v>
      </c>
      <c r="L27" s="105">
        <v>0</v>
      </c>
      <c r="M27" s="106"/>
    </row>
    <row r="28" spans="1:13" ht="21.95" customHeight="1">
      <c r="A28" s="21">
        <f t="shared" si="0"/>
        <v>0.36458333333333343</v>
      </c>
      <c r="B28" s="22" t="s">
        <v>26</v>
      </c>
      <c r="C28" s="23">
        <f t="shared" si="1"/>
        <v>0.36805555555555541</v>
      </c>
      <c r="D28" s="105">
        <v>17</v>
      </c>
      <c r="E28" s="106"/>
      <c r="F28" s="105">
        <v>1</v>
      </c>
      <c r="G28" s="106"/>
      <c r="H28" s="105" t="s">
        <v>30</v>
      </c>
      <c r="I28" s="106">
        <v>3</v>
      </c>
      <c r="J28" s="105">
        <v>1</v>
      </c>
      <c r="K28" s="106">
        <v>1</v>
      </c>
      <c r="L28" s="105">
        <v>2</v>
      </c>
      <c r="M28" s="106"/>
    </row>
    <row r="29" spans="1:13" ht="21.95" customHeight="1">
      <c r="A29" s="21">
        <f t="shared" si="0"/>
        <v>0.36805555555555564</v>
      </c>
      <c r="B29" s="22" t="s">
        <v>26</v>
      </c>
      <c r="C29" s="23">
        <f t="shared" si="1"/>
        <v>0.37152777777777762</v>
      </c>
      <c r="D29" s="105">
        <v>2</v>
      </c>
      <c r="E29" s="106"/>
      <c r="F29" s="105">
        <v>0</v>
      </c>
      <c r="G29" s="106"/>
      <c r="H29" s="105">
        <v>2</v>
      </c>
      <c r="I29" s="106">
        <v>1</v>
      </c>
      <c r="J29" s="105">
        <v>2</v>
      </c>
      <c r="K29" s="106">
        <v>0</v>
      </c>
      <c r="L29" s="105">
        <v>1</v>
      </c>
      <c r="M29" s="106"/>
    </row>
    <row r="30" spans="1:13" s="2" customFormat="1" ht="21.95" customHeight="1">
      <c r="A30" s="21">
        <f t="shared" si="0"/>
        <v>0.37152777777777785</v>
      </c>
      <c r="B30" s="22" t="s">
        <v>26</v>
      </c>
      <c r="C30" s="23">
        <f t="shared" si="1"/>
        <v>0.37499999999999983</v>
      </c>
      <c r="D30" s="105">
        <v>6</v>
      </c>
      <c r="E30" s="106"/>
      <c r="F30" s="105">
        <v>1</v>
      </c>
      <c r="G30" s="106"/>
      <c r="H30" s="105">
        <v>3</v>
      </c>
      <c r="I30" s="106">
        <v>2</v>
      </c>
      <c r="J30" s="105">
        <v>0</v>
      </c>
      <c r="K30" s="106">
        <v>0</v>
      </c>
      <c r="L30" s="105">
        <v>0</v>
      </c>
      <c r="M30" s="106"/>
    </row>
    <row r="31" spans="1:13" ht="21.95" customHeight="1">
      <c r="A31" s="21">
        <f t="shared" si="0"/>
        <v>0.37500000000000006</v>
      </c>
      <c r="B31" s="22" t="s">
        <v>26</v>
      </c>
      <c r="C31" s="23">
        <f t="shared" si="1"/>
        <v>0.37847222222222204</v>
      </c>
      <c r="D31" s="105">
        <v>4</v>
      </c>
      <c r="E31" s="106"/>
      <c r="F31" s="105">
        <v>0</v>
      </c>
      <c r="G31" s="106"/>
      <c r="H31" s="105">
        <v>2</v>
      </c>
      <c r="I31" s="106">
        <v>1</v>
      </c>
      <c r="J31" s="105">
        <v>2</v>
      </c>
      <c r="K31" s="106">
        <v>0</v>
      </c>
      <c r="L31" s="105">
        <v>0</v>
      </c>
      <c r="M31" s="106"/>
    </row>
    <row r="32" spans="1:13" ht="21.95" customHeight="1">
      <c r="A32" s="21">
        <f t="shared" si="0"/>
        <v>0.37847222222222227</v>
      </c>
      <c r="B32" s="22" t="s">
        <v>26</v>
      </c>
      <c r="C32" s="23">
        <f t="shared" si="1"/>
        <v>0.38194444444444425</v>
      </c>
      <c r="D32" s="105">
        <v>5</v>
      </c>
      <c r="E32" s="106"/>
      <c r="F32" s="105">
        <v>0</v>
      </c>
      <c r="G32" s="106"/>
      <c r="H32" s="105">
        <v>2</v>
      </c>
      <c r="I32" s="106">
        <v>1</v>
      </c>
      <c r="J32" s="105">
        <v>1</v>
      </c>
      <c r="K32" s="106">
        <v>1</v>
      </c>
      <c r="L32" s="105">
        <v>1</v>
      </c>
      <c r="M32" s="106"/>
    </row>
    <row r="33" spans="1:13" ht="21.95" customHeight="1">
      <c r="A33" s="21">
        <f t="shared" si="0"/>
        <v>0.38194444444444448</v>
      </c>
      <c r="B33" s="22" t="s">
        <v>26</v>
      </c>
      <c r="C33" s="23">
        <f t="shared" si="1"/>
        <v>0.38541666666666646</v>
      </c>
      <c r="D33" s="105">
        <v>3</v>
      </c>
      <c r="E33" s="106"/>
      <c r="F33" s="105">
        <v>0</v>
      </c>
      <c r="G33" s="106"/>
      <c r="H33" s="105">
        <v>1</v>
      </c>
      <c r="I33" s="106">
        <v>0</v>
      </c>
      <c r="J33" s="105">
        <v>0</v>
      </c>
      <c r="K33" s="106">
        <v>0</v>
      </c>
      <c r="L33" s="105">
        <v>1</v>
      </c>
      <c r="M33" s="106"/>
    </row>
    <row r="34" spans="1:13" ht="21.95" customHeight="1">
      <c r="A34" s="21">
        <f t="shared" si="0"/>
        <v>0.38541666666666669</v>
      </c>
      <c r="B34" s="22" t="s">
        <v>26</v>
      </c>
      <c r="C34" s="23">
        <f t="shared" si="1"/>
        <v>0.38888888888888867</v>
      </c>
      <c r="D34" s="105">
        <v>3</v>
      </c>
      <c r="E34" s="106"/>
      <c r="F34" s="105">
        <v>0</v>
      </c>
      <c r="G34" s="106"/>
      <c r="H34" s="105">
        <v>1</v>
      </c>
      <c r="I34" s="106">
        <v>1</v>
      </c>
      <c r="J34" s="105">
        <v>3</v>
      </c>
      <c r="K34" s="106">
        <v>0</v>
      </c>
      <c r="L34" s="105">
        <v>1</v>
      </c>
      <c r="M34" s="106"/>
    </row>
    <row r="35" spans="1:13" ht="21.95" customHeight="1">
      <c r="A35" s="21">
        <f t="shared" si="0"/>
        <v>0.3888888888888889</v>
      </c>
      <c r="B35" s="22" t="s">
        <v>26</v>
      </c>
      <c r="C35" s="23">
        <f t="shared" si="1"/>
        <v>0.39236111111111088</v>
      </c>
      <c r="D35" s="105">
        <v>1</v>
      </c>
      <c r="E35" s="106"/>
      <c r="F35" s="105">
        <v>1</v>
      </c>
      <c r="G35" s="106"/>
      <c r="H35" s="105">
        <v>3</v>
      </c>
      <c r="I35" s="106">
        <v>0</v>
      </c>
      <c r="J35" s="105">
        <v>4</v>
      </c>
      <c r="K35" s="106">
        <v>1</v>
      </c>
      <c r="L35" s="105">
        <v>1</v>
      </c>
      <c r="M35" s="106"/>
    </row>
    <row r="36" spans="1:13" ht="21.95" customHeight="1">
      <c r="A36" s="21">
        <f t="shared" si="0"/>
        <v>0.3923611111111111</v>
      </c>
      <c r="B36" s="22" t="s">
        <v>26</v>
      </c>
      <c r="C36" s="23">
        <f t="shared" si="1"/>
        <v>0.39583333333333309</v>
      </c>
      <c r="D36" s="105">
        <v>4</v>
      </c>
      <c r="E36" s="106"/>
      <c r="F36" s="105">
        <v>0</v>
      </c>
      <c r="G36" s="106"/>
      <c r="H36" s="105">
        <v>1</v>
      </c>
      <c r="I36" s="106">
        <v>0</v>
      </c>
      <c r="J36" s="105">
        <v>0</v>
      </c>
      <c r="K36" s="106">
        <v>0</v>
      </c>
      <c r="L36" s="105">
        <v>1</v>
      </c>
      <c r="M36" s="106"/>
    </row>
    <row r="37" spans="1:13" ht="21.95" customHeight="1">
      <c r="A37" s="21">
        <f t="shared" si="0"/>
        <v>0.39583333333333331</v>
      </c>
      <c r="B37" s="22" t="s">
        <v>26</v>
      </c>
      <c r="C37" s="23">
        <f t="shared" si="1"/>
        <v>0.3993055555555553</v>
      </c>
      <c r="D37" s="105">
        <v>1</v>
      </c>
      <c r="E37" s="106"/>
      <c r="F37" s="105">
        <v>0</v>
      </c>
      <c r="G37" s="106"/>
      <c r="H37" s="105">
        <v>1</v>
      </c>
      <c r="I37" s="106">
        <v>1</v>
      </c>
      <c r="J37" s="105">
        <v>1</v>
      </c>
      <c r="K37" s="106">
        <v>0</v>
      </c>
      <c r="L37" s="105">
        <v>0</v>
      </c>
      <c r="M37" s="106"/>
    </row>
    <row r="38" spans="1:13" ht="21.95" customHeight="1">
      <c r="A38" s="21">
        <f t="shared" si="0"/>
        <v>0.39930555555555552</v>
      </c>
      <c r="B38" s="22" t="s">
        <v>26</v>
      </c>
      <c r="C38" s="23">
        <f t="shared" si="1"/>
        <v>0.40277777777777751</v>
      </c>
      <c r="D38" s="105">
        <v>1</v>
      </c>
      <c r="E38" s="106"/>
      <c r="F38" s="105">
        <v>0</v>
      </c>
      <c r="G38" s="106"/>
      <c r="H38" s="105">
        <v>3</v>
      </c>
      <c r="I38" s="106">
        <v>0</v>
      </c>
      <c r="J38" s="105">
        <v>0</v>
      </c>
      <c r="K38" s="106">
        <v>0</v>
      </c>
      <c r="L38" s="105">
        <v>1</v>
      </c>
      <c r="M38" s="106"/>
    </row>
    <row r="39" spans="1:13" ht="21.95" customHeight="1">
      <c r="A39" s="21">
        <f t="shared" si="0"/>
        <v>0.40277777777777773</v>
      </c>
      <c r="B39" s="22" t="s">
        <v>26</v>
      </c>
      <c r="C39" s="23">
        <f t="shared" si="1"/>
        <v>0.40624999999999972</v>
      </c>
      <c r="D39" s="105">
        <v>4</v>
      </c>
      <c r="E39" s="106"/>
      <c r="F39" s="105">
        <v>0</v>
      </c>
      <c r="G39" s="106"/>
      <c r="H39" s="105">
        <v>1</v>
      </c>
      <c r="I39" s="106">
        <v>1</v>
      </c>
      <c r="J39" s="105">
        <v>0</v>
      </c>
      <c r="K39" s="106">
        <v>0</v>
      </c>
      <c r="L39" s="105">
        <v>0</v>
      </c>
      <c r="M39" s="106"/>
    </row>
    <row r="40" spans="1:13" ht="21.95" customHeight="1">
      <c r="A40" s="21">
        <f t="shared" si="0"/>
        <v>0.40624999999999994</v>
      </c>
      <c r="B40" s="22" t="s">
        <v>26</v>
      </c>
      <c r="C40" s="23">
        <f t="shared" si="1"/>
        <v>0.40972222222222193</v>
      </c>
      <c r="D40" s="105">
        <v>6</v>
      </c>
      <c r="E40" s="106"/>
      <c r="F40" s="105">
        <v>0</v>
      </c>
      <c r="G40" s="106"/>
      <c r="H40" s="105">
        <v>1</v>
      </c>
      <c r="I40" s="106">
        <v>1</v>
      </c>
      <c r="J40" s="105">
        <v>1</v>
      </c>
      <c r="K40" s="106">
        <v>0</v>
      </c>
      <c r="L40" s="105">
        <v>1</v>
      </c>
      <c r="M40" s="106"/>
    </row>
    <row r="41" spans="1:13" ht="21.95" customHeight="1">
      <c r="A41" s="21">
        <f t="shared" si="0"/>
        <v>0.40972222222222215</v>
      </c>
      <c r="B41" s="22" t="s">
        <v>26</v>
      </c>
      <c r="C41" s="23">
        <f t="shared" si="1"/>
        <v>0.41319444444444414</v>
      </c>
      <c r="D41" s="105">
        <v>4</v>
      </c>
      <c r="E41" s="106"/>
      <c r="F41" s="105">
        <v>0</v>
      </c>
      <c r="G41" s="106"/>
      <c r="H41" s="105">
        <v>4</v>
      </c>
      <c r="I41" s="106">
        <v>1</v>
      </c>
      <c r="J41" s="105">
        <v>1</v>
      </c>
      <c r="K41" s="106">
        <v>4</v>
      </c>
      <c r="L41" s="105">
        <v>1</v>
      </c>
      <c r="M41" s="106"/>
    </row>
    <row r="42" spans="1:13" ht="21.95" customHeight="1">
      <c r="A42" s="21">
        <f t="shared" si="0"/>
        <v>0.41319444444444436</v>
      </c>
      <c r="B42" s="22" t="s">
        <v>26</v>
      </c>
      <c r="C42" s="23">
        <f t="shared" si="1"/>
        <v>0.41666666666666635</v>
      </c>
      <c r="D42" s="105">
        <v>1</v>
      </c>
      <c r="E42" s="106"/>
      <c r="F42" s="105">
        <v>0</v>
      </c>
      <c r="G42" s="106"/>
      <c r="H42" s="105">
        <v>3</v>
      </c>
      <c r="I42" s="106">
        <v>1</v>
      </c>
      <c r="J42" s="105">
        <v>1</v>
      </c>
      <c r="K42" s="106">
        <v>1</v>
      </c>
      <c r="L42" s="105">
        <v>0</v>
      </c>
      <c r="M42" s="106"/>
    </row>
    <row r="43" spans="1:13" ht="21.95" customHeight="1">
      <c r="A43" s="21">
        <f t="shared" si="0"/>
        <v>0.41666666666666657</v>
      </c>
      <c r="B43" s="22" t="s">
        <v>26</v>
      </c>
      <c r="C43" s="23">
        <f t="shared" si="1"/>
        <v>0.42013888888888856</v>
      </c>
      <c r="D43" s="105">
        <v>1</v>
      </c>
      <c r="E43" s="106"/>
      <c r="F43" s="105">
        <v>1</v>
      </c>
      <c r="G43" s="106"/>
      <c r="H43" s="105">
        <v>3</v>
      </c>
      <c r="I43" s="106">
        <v>0</v>
      </c>
      <c r="J43" s="105">
        <v>1</v>
      </c>
      <c r="K43" s="106">
        <v>0</v>
      </c>
      <c r="L43" s="105">
        <v>0</v>
      </c>
      <c r="M43" s="106"/>
    </row>
    <row r="44" spans="1:13" ht="21.95" customHeight="1">
      <c r="A44" s="21">
        <f t="shared" si="0"/>
        <v>0.42013888888888878</v>
      </c>
      <c r="B44" s="22" t="s">
        <v>26</v>
      </c>
      <c r="C44" s="23">
        <f t="shared" si="1"/>
        <v>0.42361111111111077</v>
      </c>
      <c r="D44" s="105">
        <v>2</v>
      </c>
      <c r="E44" s="106"/>
      <c r="F44" s="105">
        <v>0</v>
      </c>
      <c r="G44" s="106"/>
      <c r="H44" s="105">
        <v>1</v>
      </c>
      <c r="I44" s="106">
        <v>2</v>
      </c>
      <c r="J44" s="105">
        <v>3</v>
      </c>
      <c r="K44" s="106">
        <v>1</v>
      </c>
      <c r="L44" s="105">
        <v>1</v>
      </c>
      <c r="M44" s="106"/>
    </row>
    <row r="45" spans="1:13" ht="21.95" customHeight="1">
      <c r="A45" s="21">
        <f t="shared" si="0"/>
        <v>0.42361111111111099</v>
      </c>
      <c r="B45" s="22" t="s">
        <v>26</v>
      </c>
      <c r="C45" s="23">
        <f t="shared" si="1"/>
        <v>0.42708333333333298</v>
      </c>
      <c r="D45" s="105">
        <v>1</v>
      </c>
      <c r="E45" s="106"/>
      <c r="F45" s="105">
        <v>0</v>
      </c>
      <c r="G45" s="106"/>
      <c r="H45" s="105">
        <v>1</v>
      </c>
      <c r="I45" s="106">
        <v>1</v>
      </c>
      <c r="J45" s="105">
        <v>1</v>
      </c>
      <c r="K45" s="106">
        <v>1</v>
      </c>
      <c r="L45" s="105">
        <v>1</v>
      </c>
      <c r="M45" s="106"/>
    </row>
    <row r="46" spans="1:13" ht="21.95" customHeight="1">
      <c r="A46" s="21">
        <f t="shared" si="0"/>
        <v>0.4270833333333332</v>
      </c>
      <c r="B46" s="22" t="s">
        <v>26</v>
      </c>
      <c r="C46" s="23">
        <f t="shared" si="1"/>
        <v>0.43055555555555519</v>
      </c>
      <c r="D46" s="105">
        <v>1</v>
      </c>
      <c r="E46" s="106"/>
      <c r="F46" s="105">
        <v>0</v>
      </c>
      <c r="G46" s="106"/>
      <c r="H46" s="105">
        <v>1</v>
      </c>
      <c r="I46" s="106">
        <v>2</v>
      </c>
      <c r="J46" s="105">
        <v>1</v>
      </c>
      <c r="K46" s="106">
        <v>0</v>
      </c>
      <c r="L46" s="105">
        <v>0</v>
      </c>
      <c r="M46" s="106"/>
    </row>
    <row r="47" spans="1:13" s="2" customFormat="1" ht="21.95" customHeight="1">
      <c r="A47" s="21">
        <f t="shared" si="0"/>
        <v>0.43055555555555541</v>
      </c>
      <c r="B47" s="22" t="s">
        <v>26</v>
      </c>
      <c r="C47" s="23">
        <f t="shared" si="1"/>
        <v>0.4340277777777774</v>
      </c>
      <c r="D47" s="105">
        <v>1</v>
      </c>
      <c r="E47" s="106"/>
      <c r="F47" s="105">
        <v>1</v>
      </c>
      <c r="G47" s="106"/>
      <c r="H47" s="105">
        <v>1</v>
      </c>
      <c r="I47" s="106">
        <v>1</v>
      </c>
      <c r="J47" s="105">
        <v>1</v>
      </c>
      <c r="K47" s="106">
        <v>1</v>
      </c>
      <c r="L47" s="105">
        <v>0</v>
      </c>
      <c r="M47" s="106"/>
    </row>
    <row r="48" spans="1:13" ht="21.95" customHeight="1">
      <c r="A48" s="21">
        <f t="shared" si="0"/>
        <v>0.43402777777777762</v>
      </c>
      <c r="B48" s="22" t="s">
        <v>26</v>
      </c>
      <c r="C48" s="23">
        <f t="shared" si="1"/>
        <v>0.43749999999999961</v>
      </c>
      <c r="D48" s="105">
        <v>2</v>
      </c>
      <c r="E48" s="106"/>
      <c r="F48" s="105">
        <v>0</v>
      </c>
      <c r="G48" s="106"/>
      <c r="H48" s="105">
        <v>2</v>
      </c>
      <c r="I48" s="106">
        <v>1</v>
      </c>
      <c r="J48" s="105">
        <v>0</v>
      </c>
      <c r="K48" s="106">
        <v>0</v>
      </c>
      <c r="L48" s="105">
        <v>0</v>
      </c>
      <c r="M48" s="106"/>
    </row>
    <row r="49" spans="1:13" ht="21.95" customHeight="1">
      <c r="A49" s="21">
        <f t="shared" si="0"/>
        <v>0.43749999999999983</v>
      </c>
      <c r="B49" s="22" t="s">
        <v>26</v>
      </c>
      <c r="C49" s="23">
        <f t="shared" si="1"/>
        <v>0.44097222222222182</v>
      </c>
      <c r="D49" s="105">
        <v>2</v>
      </c>
      <c r="E49" s="106"/>
      <c r="F49" s="105">
        <v>0</v>
      </c>
      <c r="G49" s="106"/>
      <c r="H49" s="105">
        <v>2</v>
      </c>
      <c r="I49" s="106">
        <v>1</v>
      </c>
      <c r="J49" s="105">
        <v>0</v>
      </c>
      <c r="K49" s="106">
        <v>0</v>
      </c>
      <c r="L49" s="105">
        <v>0</v>
      </c>
      <c r="M49" s="106"/>
    </row>
    <row r="50" spans="1:13" ht="21.95" customHeight="1">
      <c r="A50" s="21">
        <f t="shared" si="0"/>
        <v>0.44097222222222204</v>
      </c>
      <c r="B50" s="22" t="s">
        <v>26</v>
      </c>
      <c r="C50" s="23">
        <f t="shared" si="1"/>
        <v>0.44444444444444403</v>
      </c>
      <c r="D50" s="105">
        <v>5</v>
      </c>
      <c r="E50" s="106"/>
      <c r="F50" s="105">
        <v>1</v>
      </c>
      <c r="G50" s="106"/>
      <c r="H50" s="105">
        <v>4</v>
      </c>
      <c r="I50" s="106">
        <v>3</v>
      </c>
      <c r="J50" s="105">
        <v>0</v>
      </c>
      <c r="K50" s="106">
        <v>4</v>
      </c>
      <c r="L50" s="105">
        <v>0</v>
      </c>
      <c r="M50" s="106"/>
    </row>
    <row r="51" spans="1:13" ht="21.95" customHeight="1">
      <c r="A51" s="21">
        <f t="shared" si="0"/>
        <v>0.44444444444444425</v>
      </c>
      <c r="B51" s="22" t="s">
        <v>26</v>
      </c>
      <c r="C51" s="23">
        <f t="shared" si="1"/>
        <v>0.44791666666666624</v>
      </c>
      <c r="D51" s="105">
        <v>1</v>
      </c>
      <c r="E51" s="106"/>
      <c r="F51" s="105">
        <v>0</v>
      </c>
      <c r="G51" s="106"/>
      <c r="H51" s="105">
        <v>1</v>
      </c>
      <c r="I51" s="106">
        <v>1</v>
      </c>
      <c r="J51" s="105">
        <v>0</v>
      </c>
      <c r="K51" s="106">
        <v>0</v>
      </c>
      <c r="L51" s="105">
        <v>1</v>
      </c>
      <c r="M51" s="106"/>
    </row>
    <row r="52" spans="1:13" ht="21.95" customHeight="1">
      <c r="A52" s="21">
        <f t="shared" si="0"/>
        <v>0.44791666666666646</v>
      </c>
      <c r="B52" s="22" t="s">
        <v>26</v>
      </c>
      <c r="C52" s="23">
        <f t="shared" si="1"/>
        <v>0.45138888888888845</v>
      </c>
      <c r="D52" s="105">
        <v>1</v>
      </c>
      <c r="E52" s="106"/>
      <c r="F52" s="105">
        <v>1</v>
      </c>
      <c r="G52" s="106"/>
      <c r="H52" s="105">
        <v>1</v>
      </c>
      <c r="I52" s="106">
        <v>1</v>
      </c>
      <c r="J52" s="105">
        <v>0</v>
      </c>
      <c r="K52" s="106">
        <v>0</v>
      </c>
      <c r="L52" s="105">
        <v>1</v>
      </c>
      <c r="M52" s="106"/>
    </row>
    <row r="53" spans="1:13" ht="21.95" customHeight="1">
      <c r="A53" s="21">
        <f t="shared" si="0"/>
        <v>0.45138888888888867</v>
      </c>
      <c r="B53" s="22" t="s">
        <v>26</v>
      </c>
      <c r="C53" s="23">
        <f t="shared" si="1"/>
        <v>0.45486111111111066</v>
      </c>
      <c r="D53" s="105">
        <v>7</v>
      </c>
      <c r="E53" s="106"/>
      <c r="F53" s="105">
        <v>0</v>
      </c>
      <c r="G53" s="106"/>
      <c r="H53" s="105">
        <v>3</v>
      </c>
      <c r="I53" s="106">
        <v>1</v>
      </c>
      <c r="J53" s="105">
        <v>0</v>
      </c>
      <c r="K53" s="106">
        <v>1</v>
      </c>
      <c r="L53" s="105">
        <v>1</v>
      </c>
      <c r="M53" s="106"/>
    </row>
    <row r="54" spans="1:13" ht="21.95" customHeight="1">
      <c r="A54" s="21">
        <f t="shared" si="0"/>
        <v>0.45486111111111088</v>
      </c>
      <c r="B54" s="22" t="s">
        <v>26</v>
      </c>
      <c r="C54" s="23">
        <f t="shared" si="1"/>
        <v>0.45833333333333287</v>
      </c>
      <c r="D54" s="105">
        <v>1</v>
      </c>
      <c r="E54" s="106"/>
      <c r="F54" s="105">
        <v>0</v>
      </c>
      <c r="G54" s="106"/>
      <c r="H54" s="105">
        <v>2</v>
      </c>
      <c r="I54" s="106">
        <v>1</v>
      </c>
      <c r="J54" s="105">
        <v>0</v>
      </c>
      <c r="K54" s="106">
        <v>1</v>
      </c>
      <c r="L54" s="105">
        <v>1</v>
      </c>
      <c r="M54" s="106"/>
    </row>
    <row r="55" spans="1:13" ht="21.95" customHeight="1">
      <c r="A55" s="21">
        <f t="shared" si="0"/>
        <v>0.45833333333333309</v>
      </c>
      <c r="B55" s="22" t="s">
        <v>26</v>
      </c>
      <c r="C55" s="23">
        <f t="shared" si="1"/>
        <v>0.46180555555555508</v>
      </c>
      <c r="D55" s="105">
        <v>4</v>
      </c>
      <c r="E55" s="106"/>
      <c r="F55" s="105">
        <v>0</v>
      </c>
      <c r="G55" s="106"/>
      <c r="H55" s="105">
        <v>2</v>
      </c>
      <c r="I55" s="106">
        <v>1</v>
      </c>
      <c r="J55" s="105">
        <v>1</v>
      </c>
      <c r="K55" s="106">
        <v>0</v>
      </c>
      <c r="L55" s="105">
        <v>1</v>
      </c>
      <c r="M55" s="106"/>
    </row>
    <row r="56" spans="1:13" ht="21.95" customHeight="1">
      <c r="A56" s="21">
        <f t="shared" si="0"/>
        <v>0.4618055555555553</v>
      </c>
      <c r="B56" s="22" t="s">
        <v>26</v>
      </c>
      <c r="C56" s="23">
        <f t="shared" si="1"/>
        <v>0.46527777777777729</v>
      </c>
      <c r="D56" s="105">
        <v>1</v>
      </c>
      <c r="E56" s="106"/>
      <c r="F56" s="105">
        <v>0</v>
      </c>
      <c r="G56" s="106"/>
      <c r="H56" s="105">
        <v>1</v>
      </c>
      <c r="I56" s="106">
        <v>2</v>
      </c>
      <c r="J56" s="105">
        <v>3</v>
      </c>
      <c r="K56" s="106">
        <v>1</v>
      </c>
      <c r="L56" s="105">
        <v>0</v>
      </c>
      <c r="M56" s="106"/>
    </row>
    <row r="57" spans="1:13" s="2" customFormat="1" ht="21.95" customHeight="1">
      <c r="A57" s="21">
        <f t="shared" si="0"/>
        <v>0.46527777777777751</v>
      </c>
      <c r="B57" s="22" t="s">
        <v>26</v>
      </c>
      <c r="C57" s="23">
        <f t="shared" si="1"/>
        <v>0.4687499999999995</v>
      </c>
      <c r="D57" s="105">
        <v>3</v>
      </c>
      <c r="E57" s="106"/>
      <c r="F57" s="105">
        <v>0</v>
      </c>
      <c r="G57" s="106"/>
      <c r="H57" s="105">
        <v>1</v>
      </c>
      <c r="I57" s="106">
        <v>1</v>
      </c>
      <c r="J57" s="105">
        <v>0</v>
      </c>
      <c r="K57" s="106">
        <v>0</v>
      </c>
      <c r="L57" s="105">
        <v>1</v>
      </c>
      <c r="M57" s="106"/>
    </row>
    <row r="58" spans="1:13" ht="21.95" customHeight="1">
      <c r="A58" s="21">
        <f t="shared" si="0"/>
        <v>0.46874999999999972</v>
      </c>
      <c r="B58" s="22" t="s">
        <v>26</v>
      </c>
      <c r="C58" s="23">
        <f t="shared" si="1"/>
        <v>0.47222222222222171</v>
      </c>
      <c r="D58" s="105">
        <v>5</v>
      </c>
      <c r="E58" s="106"/>
      <c r="F58" s="105">
        <v>1</v>
      </c>
      <c r="G58" s="106"/>
      <c r="H58" s="105">
        <v>2</v>
      </c>
      <c r="I58" s="106">
        <v>1</v>
      </c>
      <c r="J58" s="105">
        <v>2</v>
      </c>
      <c r="K58" s="106">
        <v>1</v>
      </c>
      <c r="L58" s="105">
        <v>1</v>
      </c>
      <c r="M58" s="106"/>
    </row>
    <row r="59" spans="1:13" ht="21.95" customHeight="1">
      <c r="A59" s="21">
        <f t="shared" si="0"/>
        <v>0.47222222222222193</v>
      </c>
      <c r="B59" s="22" t="s">
        <v>26</v>
      </c>
      <c r="C59" s="23">
        <f t="shared" si="1"/>
        <v>0.47569444444444392</v>
      </c>
      <c r="D59" s="105">
        <v>2</v>
      </c>
      <c r="E59" s="106"/>
      <c r="F59" s="105">
        <v>0</v>
      </c>
      <c r="G59" s="106"/>
      <c r="H59" s="105">
        <v>1</v>
      </c>
      <c r="I59" s="106">
        <v>0</v>
      </c>
      <c r="J59" s="105">
        <v>0</v>
      </c>
      <c r="K59" s="106">
        <v>0</v>
      </c>
      <c r="L59" s="105">
        <v>0</v>
      </c>
      <c r="M59" s="106"/>
    </row>
    <row r="60" spans="1:13" ht="21.95" customHeight="1">
      <c r="A60" s="21">
        <f t="shared" si="0"/>
        <v>0.47569444444444414</v>
      </c>
      <c r="B60" s="22" t="s">
        <v>26</v>
      </c>
      <c r="C60" s="23">
        <f t="shared" si="1"/>
        <v>0.47916666666666613</v>
      </c>
      <c r="D60" s="105">
        <v>3</v>
      </c>
      <c r="E60" s="106"/>
      <c r="F60" s="105">
        <v>0</v>
      </c>
      <c r="G60" s="106"/>
      <c r="H60" s="105">
        <v>2</v>
      </c>
      <c r="I60" s="106">
        <v>1</v>
      </c>
      <c r="J60" s="105">
        <v>1</v>
      </c>
      <c r="K60" s="106">
        <v>0</v>
      </c>
      <c r="L60" s="105">
        <v>1</v>
      </c>
      <c r="M60" s="106"/>
    </row>
    <row r="61" spans="1:13" ht="21.95" customHeight="1">
      <c r="A61" s="21">
        <f t="shared" si="0"/>
        <v>0.47916666666666635</v>
      </c>
      <c r="B61" s="22" t="s">
        <v>26</v>
      </c>
      <c r="C61" s="23">
        <f t="shared" si="1"/>
        <v>0.48263888888888834</v>
      </c>
      <c r="D61" s="105">
        <v>2</v>
      </c>
      <c r="E61" s="106"/>
      <c r="F61" s="105">
        <v>0</v>
      </c>
      <c r="G61" s="106"/>
      <c r="H61" s="105">
        <v>1</v>
      </c>
      <c r="I61" s="106">
        <v>1</v>
      </c>
      <c r="J61" s="105">
        <v>0</v>
      </c>
      <c r="K61" s="106">
        <v>0</v>
      </c>
      <c r="L61" s="105">
        <v>1</v>
      </c>
      <c r="M61" s="106"/>
    </row>
    <row r="62" spans="1:13" ht="21.95" customHeight="1">
      <c r="A62" s="21">
        <f t="shared" si="0"/>
        <v>0.48263888888888856</v>
      </c>
      <c r="B62" s="22" t="s">
        <v>26</v>
      </c>
      <c r="C62" s="23">
        <f t="shared" si="1"/>
        <v>0.48611111111111055</v>
      </c>
      <c r="D62" s="105">
        <v>0</v>
      </c>
      <c r="E62" s="106"/>
      <c r="F62" s="105">
        <v>0</v>
      </c>
      <c r="G62" s="106"/>
      <c r="H62" s="105">
        <v>2</v>
      </c>
      <c r="I62" s="106">
        <v>1</v>
      </c>
      <c r="J62" s="105">
        <v>2</v>
      </c>
      <c r="K62" s="106">
        <v>2</v>
      </c>
      <c r="L62" s="105">
        <v>1</v>
      </c>
      <c r="M62" s="106"/>
    </row>
    <row r="63" spans="1:13" ht="21.95" customHeight="1">
      <c r="A63" s="21">
        <f t="shared" si="0"/>
        <v>0.48611111111111077</v>
      </c>
      <c r="B63" s="22" t="s">
        <v>26</v>
      </c>
      <c r="C63" s="23">
        <f t="shared" si="1"/>
        <v>0.48958333333333276</v>
      </c>
      <c r="D63" s="105">
        <v>0</v>
      </c>
      <c r="E63" s="106"/>
      <c r="F63" s="105">
        <v>0</v>
      </c>
      <c r="G63" s="106"/>
      <c r="H63" s="105">
        <v>0</v>
      </c>
      <c r="I63" s="106">
        <v>0</v>
      </c>
      <c r="J63" s="105">
        <v>0</v>
      </c>
      <c r="K63" s="106">
        <v>1</v>
      </c>
      <c r="L63" s="105">
        <v>1</v>
      </c>
      <c r="M63" s="106"/>
    </row>
    <row r="64" spans="1:13" ht="21.95" customHeight="1">
      <c r="A64" s="21">
        <f t="shared" si="0"/>
        <v>0.48958333333333298</v>
      </c>
      <c r="B64" s="22" t="s">
        <v>26</v>
      </c>
      <c r="C64" s="23">
        <f t="shared" si="1"/>
        <v>0.49305555555555497</v>
      </c>
      <c r="D64" s="105">
        <v>3</v>
      </c>
      <c r="E64" s="106"/>
      <c r="F64" s="105">
        <v>1</v>
      </c>
      <c r="G64" s="106"/>
      <c r="H64" s="105">
        <v>1</v>
      </c>
      <c r="I64" s="106">
        <v>0</v>
      </c>
      <c r="J64" s="105">
        <v>0</v>
      </c>
      <c r="K64" s="106">
        <v>0</v>
      </c>
      <c r="L64" s="105">
        <v>1</v>
      </c>
      <c r="M64" s="106"/>
    </row>
    <row r="65" spans="1:13" ht="21.95" customHeight="1">
      <c r="A65" s="21">
        <f t="shared" si="0"/>
        <v>0.49305555555555519</v>
      </c>
      <c r="B65" s="22" t="s">
        <v>26</v>
      </c>
      <c r="C65" s="23">
        <f t="shared" si="1"/>
        <v>0.49652777777777718</v>
      </c>
      <c r="D65" s="105">
        <v>4</v>
      </c>
      <c r="E65" s="106"/>
      <c r="F65" s="105">
        <v>0</v>
      </c>
      <c r="G65" s="106"/>
      <c r="H65" s="105">
        <v>1</v>
      </c>
      <c r="I65" s="106">
        <v>1</v>
      </c>
      <c r="J65" s="105">
        <v>2</v>
      </c>
      <c r="K65" s="106">
        <v>2</v>
      </c>
      <c r="L65" s="105">
        <v>1</v>
      </c>
      <c r="M65" s="106"/>
    </row>
    <row r="66" spans="1:13" ht="21.95" customHeight="1">
      <c r="A66" s="21">
        <f t="shared" si="0"/>
        <v>0.4965277777777774</v>
      </c>
      <c r="B66" s="22" t="s">
        <v>26</v>
      </c>
      <c r="C66" s="23">
        <f t="shared" si="1"/>
        <v>0.49999999999999939</v>
      </c>
      <c r="D66" s="105">
        <v>1</v>
      </c>
      <c r="E66" s="106"/>
      <c r="F66" s="105">
        <v>0</v>
      </c>
      <c r="G66" s="106"/>
      <c r="H66" s="105">
        <v>2</v>
      </c>
      <c r="I66" s="106">
        <v>1</v>
      </c>
      <c r="J66" s="105">
        <v>0</v>
      </c>
      <c r="K66" s="106">
        <v>3</v>
      </c>
      <c r="L66" s="105">
        <v>1</v>
      </c>
      <c r="M66" s="106"/>
    </row>
    <row r="67" spans="1:13" s="2" customFormat="1" ht="21.95" customHeight="1">
      <c r="A67" s="21">
        <f t="shared" si="0"/>
        <v>0.49999999999999961</v>
      </c>
      <c r="B67" s="22" t="s">
        <v>26</v>
      </c>
      <c r="C67" s="23">
        <f t="shared" si="1"/>
        <v>0.50347222222222165</v>
      </c>
      <c r="D67" s="105">
        <v>2</v>
      </c>
      <c r="E67" s="106"/>
      <c r="F67" s="105">
        <v>1</v>
      </c>
      <c r="G67" s="106"/>
      <c r="H67" s="105">
        <v>1</v>
      </c>
      <c r="I67" s="106">
        <v>1</v>
      </c>
      <c r="J67" s="105">
        <v>0</v>
      </c>
      <c r="K67" s="106">
        <v>0</v>
      </c>
      <c r="L67" s="105">
        <v>0</v>
      </c>
      <c r="M67" s="106"/>
    </row>
    <row r="68" spans="1:13" ht="21.95" customHeight="1">
      <c r="A68" s="21">
        <f t="shared" si="0"/>
        <v>0.50347222222222188</v>
      </c>
      <c r="B68" s="22" t="s">
        <v>26</v>
      </c>
      <c r="C68" s="23">
        <f t="shared" si="1"/>
        <v>0.50694444444444386</v>
      </c>
      <c r="D68" s="105">
        <v>2</v>
      </c>
      <c r="E68" s="106"/>
      <c r="F68" s="105">
        <v>0</v>
      </c>
      <c r="G68" s="106"/>
      <c r="H68" s="105">
        <v>1</v>
      </c>
      <c r="I68" s="106">
        <v>1</v>
      </c>
      <c r="J68" s="105">
        <v>0</v>
      </c>
      <c r="K68" s="106">
        <v>0</v>
      </c>
      <c r="L68" s="105">
        <v>0</v>
      </c>
      <c r="M68" s="106"/>
    </row>
    <row r="69" spans="1:13" ht="21.95" customHeight="1">
      <c r="A69" s="21">
        <f t="shared" si="0"/>
        <v>0.50694444444444409</v>
      </c>
      <c r="B69" s="22" t="s">
        <v>26</v>
      </c>
      <c r="C69" s="23">
        <f t="shared" si="1"/>
        <v>0.51041666666666607</v>
      </c>
      <c r="D69" s="105">
        <v>2</v>
      </c>
      <c r="E69" s="106"/>
      <c r="F69" s="105">
        <v>0</v>
      </c>
      <c r="G69" s="106"/>
      <c r="H69" s="105">
        <v>2</v>
      </c>
      <c r="I69" s="106">
        <v>0</v>
      </c>
      <c r="J69" s="105">
        <v>0</v>
      </c>
      <c r="K69" s="106">
        <v>0</v>
      </c>
      <c r="L69" s="105">
        <v>1</v>
      </c>
      <c r="M69" s="106"/>
    </row>
    <row r="70" spans="1:13" ht="21.95" customHeight="1">
      <c r="A70" s="21">
        <f t="shared" si="0"/>
        <v>0.5104166666666663</v>
      </c>
      <c r="B70" s="22" t="s">
        <v>26</v>
      </c>
      <c r="C70" s="23">
        <f t="shared" si="1"/>
        <v>0.51388888888888828</v>
      </c>
      <c r="D70" s="105">
        <v>4</v>
      </c>
      <c r="E70" s="106"/>
      <c r="F70" s="105">
        <v>1</v>
      </c>
      <c r="G70" s="106"/>
      <c r="H70" s="105">
        <v>1</v>
      </c>
      <c r="I70" s="106">
        <v>1</v>
      </c>
      <c r="J70" s="105">
        <v>2</v>
      </c>
      <c r="K70" s="106">
        <v>0</v>
      </c>
      <c r="L70" s="105">
        <v>1</v>
      </c>
      <c r="M70" s="106"/>
    </row>
    <row r="71" spans="1:13" ht="21.95" customHeight="1">
      <c r="A71" s="21">
        <f t="shared" si="0"/>
        <v>0.51388888888888851</v>
      </c>
      <c r="B71" s="22" t="s">
        <v>26</v>
      </c>
      <c r="C71" s="23">
        <f t="shared" si="1"/>
        <v>0.51736111111111049</v>
      </c>
      <c r="D71" s="105">
        <v>3</v>
      </c>
      <c r="E71" s="106"/>
      <c r="F71" s="105">
        <v>0</v>
      </c>
      <c r="G71" s="106"/>
      <c r="H71" s="105">
        <v>1</v>
      </c>
      <c r="I71" s="106">
        <v>1</v>
      </c>
      <c r="J71" s="105">
        <v>1</v>
      </c>
      <c r="K71" s="106">
        <v>2</v>
      </c>
      <c r="L71" s="105">
        <v>0</v>
      </c>
      <c r="M71" s="106"/>
    </row>
    <row r="72" spans="1:13" ht="21.95" customHeight="1">
      <c r="A72" s="21">
        <f t="shared" si="0"/>
        <v>0.51736111111111072</v>
      </c>
      <c r="B72" s="22" t="s">
        <v>26</v>
      </c>
      <c r="C72" s="23">
        <f t="shared" si="1"/>
        <v>0.5208333333333327</v>
      </c>
      <c r="D72" s="105">
        <v>0</v>
      </c>
      <c r="E72" s="106"/>
      <c r="F72" s="105">
        <v>0</v>
      </c>
      <c r="G72" s="106"/>
      <c r="H72" s="105">
        <v>3</v>
      </c>
      <c r="I72" s="106">
        <v>1</v>
      </c>
      <c r="J72" s="105">
        <v>1</v>
      </c>
      <c r="K72" s="106">
        <v>2</v>
      </c>
      <c r="L72" s="105">
        <v>0</v>
      </c>
      <c r="M72" s="106"/>
    </row>
    <row r="73" spans="1:13" ht="21.95" customHeight="1">
      <c r="A73" s="21">
        <f t="shared" ref="A73:A136" si="2">A72+TIME(0,5,0)</f>
        <v>0.52083333333333293</v>
      </c>
      <c r="B73" s="22" t="s">
        <v>26</v>
      </c>
      <c r="C73" s="23">
        <f t="shared" ref="C73:C136" si="3">C72+TIME(0,5,0)</f>
        <v>0.52430555555555491</v>
      </c>
      <c r="D73" s="105">
        <v>2</v>
      </c>
      <c r="E73" s="106"/>
      <c r="F73" s="105">
        <v>1</v>
      </c>
      <c r="G73" s="106"/>
      <c r="H73" s="105">
        <v>3</v>
      </c>
      <c r="I73" s="106">
        <v>1</v>
      </c>
      <c r="J73" s="105">
        <v>2</v>
      </c>
      <c r="K73" s="106">
        <v>2</v>
      </c>
      <c r="L73" s="105">
        <v>1</v>
      </c>
      <c r="M73" s="106"/>
    </row>
    <row r="74" spans="1:13" ht="21.95" customHeight="1">
      <c r="A74" s="21">
        <f t="shared" si="2"/>
        <v>0.52430555555555514</v>
      </c>
      <c r="B74" s="22" t="s">
        <v>26</v>
      </c>
      <c r="C74" s="23">
        <f t="shared" si="3"/>
        <v>0.52777777777777712</v>
      </c>
      <c r="D74" s="105">
        <v>1</v>
      </c>
      <c r="E74" s="106"/>
      <c r="F74" s="105">
        <v>0</v>
      </c>
      <c r="G74" s="106"/>
      <c r="H74" s="105">
        <v>1</v>
      </c>
      <c r="I74" s="106">
        <v>0</v>
      </c>
      <c r="J74" s="105">
        <v>0</v>
      </c>
      <c r="K74" s="106">
        <v>0</v>
      </c>
      <c r="L74" s="105">
        <v>0</v>
      </c>
      <c r="M74" s="106"/>
    </row>
    <row r="75" spans="1:13" ht="21.95" customHeight="1">
      <c r="A75" s="21">
        <f t="shared" si="2"/>
        <v>0.52777777777777735</v>
      </c>
      <c r="B75" s="22" t="s">
        <v>26</v>
      </c>
      <c r="C75" s="23">
        <f t="shared" si="3"/>
        <v>0.53124999999999933</v>
      </c>
      <c r="D75" s="105">
        <v>3</v>
      </c>
      <c r="E75" s="106"/>
      <c r="F75" s="105">
        <v>0</v>
      </c>
      <c r="G75" s="106"/>
      <c r="H75" s="105">
        <v>1</v>
      </c>
      <c r="I75" s="106">
        <v>1</v>
      </c>
      <c r="J75" s="105">
        <v>0</v>
      </c>
      <c r="K75" s="106">
        <v>1</v>
      </c>
      <c r="L75" s="105">
        <v>0</v>
      </c>
      <c r="M75" s="106"/>
    </row>
    <row r="76" spans="1:13" ht="21.95" customHeight="1">
      <c r="A76" s="21">
        <f t="shared" si="2"/>
        <v>0.53124999999999956</v>
      </c>
      <c r="B76" s="22" t="s">
        <v>26</v>
      </c>
      <c r="C76" s="23">
        <f t="shared" si="3"/>
        <v>0.53472222222222154</v>
      </c>
      <c r="D76" s="105">
        <v>1</v>
      </c>
      <c r="E76" s="106"/>
      <c r="F76" s="105">
        <v>1</v>
      </c>
      <c r="G76" s="106"/>
      <c r="H76" s="105">
        <v>1</v>
      </c>
      <c r="I76" s="106">
        <v>2</v>
      </c>
      <c r="J76" s="105">
        <v>0</v>
      </c>
      <c r="K76" s="106">
        <v>1</v>
      </c>
      <c r="L76" s="105">
        <v>1</v>
      </c>
      <c r="M76" s="106"/>
    </row>
    <row r="77" spans="1:13" ht="21.95" customHeight="1">
      <c r="A77" s="21">
        <f t="shared" si="2"/>
        <v>0.53472222222222177</v>
      </c>
      <c r="B77" s="22" t="s">
        <v>26</v>
      </c>
      <c r="C77" s="23">
        <f t="shared" si="3"/>
        <v>0.53819444444444375</v>
      </c>
      <c r="D77" s="105">
        <v>2</v>
      </c>
      <c r="E77" s="106"/>
      <c r="F77" s="105">
        <v>0</v>
      </c>
      <c r="G77" s="106"/>
      <c r="H77" s="105">
        <v>1</v>
      </c>
      <c r="I77" s="106">
        <v>1</v>
      </c>
      <c r="J77" s="105">
        <v>0</v>
      </c>
      <c r="K77" s="106">
        <v>0</v>
      </c>
      <c r="L77" s="105">
        <v>0</v>
      </c>
      <c r="M77" s="106"/>
    </row>
    <row r="78" spans="1:13" ht="21.95" customHeight="1">
      <c r="A78" s="21">
        <f t="shared" si="2"/>
        <v>0.53819444444444398</v>
      </c>
      <c r="B78" s="22" t="s">
        <v>26</v>
      </c>
      <c r="C78" s="23">
        <f t="shared" si="3"/>
        <v>0.54166666666666596</v>
      </c>
      <c r="D78" s="105">
        <v>3</v>
      </c>
      <c r="E78" s="106"/>
      <c r="F78" s="105">
        <v>0</v>
      </c>
      <c r="G78" s="106"/>
      <c r="H78" s="105">
        <v>0</v>
      </c>
      <c r="I78" s="106">
        <v>1</v>
      </c>
      <c r="J78" s="105">
        <v>2</v>
      </c>
      <c r="K78" s="106">
        <v>1</v>
      </c>
      <c r="L78" s="105">
        <v>0</v>
      </c>
      <c r="M78" s="106"/>
    </row>
    <row r="79" spans="1:13" ht="21.95" customHeight="1">
      <c r="A79" s="21">
        <f t="shared" si="2"/>
        <v>0.54166666666666619</v>
      </c>
      <c r="B79" s="22" t="s">
        <v>26</v>
      </c>
      <c r="C79" s="23">
        <f t="shared" si="3"/>
        <v>0.54513888888888817</v>
      </c>
      <c r="D79" s="105">
        <v>2</v>
      </c>
      <c r="E79" s="106"/>
      <c r="F79" s="105">
        <v>1</v>
      </c>
      <c r="G79" s="106"/>
      <c r="H79" s="105">
        <v>2</v>
      </c>
      <c r="I79" s="106">
        <v>0</v>
      </c>
      <c r="J79" s="105">
        <v>1</v>
      </c>
      <c r="K79" s="106">
        <v>3</v>
      </c>
      <c r="L79" s="105">
        <v>1</v>
      </c>
      <c r="M79" s="106"/>
    </row>
    <row r="80" spans="1:13" ht="21.95" customHeight="1">
      <c r="A80" s="21">
        <f t="shared" si="2"/>
        <v>0.5451388888888884</v>
      </c>
      <c r="B80" s="22" t="s">
        <v>26</v>
      </c>
      <c r="C80" s="23">
        <f t="shared" si="3"/>
        <v>0.54861111111111038</v>
      </c>
      <c r="D80" s="105">
        <v>0</v>
      </c>
      <c r="E80" s="106"/>
      <c r="F80" s="105">
        <v>0</v>
      </c>
      <c r="G80" s="106"/>
      <c r="H80" s="105">
        <v>1</v>
      </c>
      <c r="I80" s="106">
        <v>0</v>
      </c>
      <c r="J80" s="105">
        <v>0</v>
      </c>
      <c r="K80" s="106">
        <v>1</v>
      </c>
      <c r="L80" s="105">
        <v>1</v>
      </c>
      <c r="M80" s="106"/>
    </row>
    <row r="81" spans="1:13" ht="21.95" customHeight="1">
      <c r="A81" s="21">
        <f t="shared" si="2"/>
        <v>0.54861111111111061</v>
      </c>
      <c r="B81" s="22" t="s">
        <v>26</v>
      </c>
      <c r="C81" s="23">
        <f t="shared" si="3"/>
        <v>0.55208333333333259</v>
      </c>
      <c r="D81" s="105">
        <v>2</v>
      </c>
      <c r="E81" s="106"/>
      <c r="F81" s="105">
        <v>0</v>
      </c>
      <c r="G81" s="106"/>
      <c r="H81" s="105">
        <v>2</v>
      </c>
      <c r="I81" s="106">
        <v>1</v>
      </c>
      <c r="J81" s="105">
        <v>2</v>
      </c>
      <c r="K81" s="106">
        <v>1</v>
      </c>
      <c r="L81" s="105">
        <v>1</v>
      </c>
      <c r="M81" s="106"/>
    </row>
    <row r="82" spans="1:13" ht="21.95" customHeight="1">
      <c r="A82" s="21">
        <f t="shared" si="2"/>
        <v>0.55208333333333282</v>
      </c>
      <c r="B82" s="22" t="s">
        <v>26</v>
      </c>
      <c r="C82" s="23">
        <f t="shared" si="3"/>
        <v>0.5555555555555548</v>
      </c>
      <c r="D82" s="105">
        <v>4</v>
      </c>
      <c r="E82" s="106"/>
      <c r="F82" s="105">
        <v>0</v>
      </c>
      <c r="G82" s="106"/>
      <c r="H82" s="105">
        <v>1</v>
      </c>
      <c r="I82" s="106">
        <v>1</v>
      </c>
      <c r="J82" s="105">
        <v>0</v>
      </c>
      <c r="K82" s="106">
        <v>1</v>
      </c>
      <c r="L82" s="105">
        <v>1</v>
      </c>
      <c r="M82" s="106"/>
    </row>
    <row r="83" spans="1:13" ht="21.95" customHeight="1">
      <c r="A83" s="21">
        <f t="shared" si="2"/>
        <v>0.55555555555555503</v>
      </c>
      <c r="B83" s="22" t="s">
        <v>26</v>
      </c>
      <c r="C83" s="23">
        <f t="shared" si="3"/>
        <v>0.55902777777777701</v>
      </c>
      <c r="D83" s="105">
        <v>1</v>
      </c>
      <c r="E83" s="106"/>
      <c r="F83" s="105">
        <v>0</v>
      </c>
      <c r="G83" s="106"/>
      <c r="H83" s="105">
        <v>3</v>
      </c>
      <c r="I83" s="106">
        <v>0</v>
      </c>
      <c r="J83" s="105">
        <v>0</v>
      </c>
      <c r="K83" s="106">
        <v>6</v>
      </c>
      <c r="L83" s="105">
        <v>2</v>
      </c>
      <c r="M83" s="106"/>
    </row>
    <row r="84" spans="1:13" ht="21.95" customHeight="1">
      <c r="A84" s="21">
        <f t="shared" si="2"/>
        <v>0.55902777777777724</v>
      </c>
      <c r="B84" s="22" t="s">
        <v>26</v>
      </c>
      <c r="C84" s="23">
        <f t="shared" si="3"/>
        <v>0.56249999999999922</v>
      </c>
      <c r="D84" s="105">
        <v>0</v>
      </c>
      <c r="E84" s="106"/>
      <c r="F84" s="105">
        <v>0</v>
      </c>
      <c r="G84" s="106"/>
      <c r="H84" s="105">
        <v>1</v>
      </c>
      <c r="I84" s="106">
        <v>1</v>
      </c>
      <c r="J84" s="105">
        <v>2</v>
      </c>
      <c r="K84" s="106">
        <v>0</v>
      </c>
      <c r="L84" s="105">
        <v>0</v>
      </c>
      <c r="M84" s="106"/>
    </row>
    <row r="85" spans="1:13" ht="21.95" customHeight="1">
      <c r="A85" s="21">
        <f t="shared" si="2"/>
        <v>0.56249999999999944</v>
      </c>
      <c r="B85" s="22" t="s">
        <v>26</v>
      </c>
      <c r="C85" s="23">
        <f t="shared" si="3"/>
        <v>0.56597222222222143</v>
      </c>
      <c r="D85" s="105">
        <v>2</v>
      </c>
      <c r="E85" s="106"/>
      <c r="F85" s="105">
        <v>2</v>
      </c>
      <c r="G85" s="106"/>
      <c r="H85" s="105">
        <v>0</v>
      </c>
      <c r="I85" s="106">
        <v>0</v>
      </c>
      <c r="J85" s="105">
        <v>1</v>
      </c>
      <c r="K85" s="106">
        <v>0</v>
      </c>
      <c r="L85" s="105">
        <v>0</v>
      </c>
      <c r="M85" s="106"/>
    </row>
    <row r="86" spans="1:13" ht="21.95" customHeight="1">
      <c r="A86" s="21">
        <f t="shared" si="2"/>
        <v>0.56597222222222165</v>
      </c>
      <c r="B86" s="22" t="s">
        <v>26</v>
      </c>
      <c r="C86" s="23">
        <f t="shared" si="3"/>
        <v>0.56944444444444364</v>
      </c>
      <c r="D86" s="105">
        <v>8</v>
      </c>
      <c r="E86" s="106"/>
      <c r="F86" s="105">
        <v>1</v>
      </c>
      <c r="G86" s="106"/>
      <c r="H86" s="105">
        <v>1</v>
      </c>
      <c r="I86" s="106">
        <v>0</v>
      </c>
      <c r="J86" s="105">
        <v>1</v>
      </c>
      <c r="K86" s="106">
        <v>2</v>
      </c>
      <c r="L86" s="105">
        <v>0</v>
      </c>
      <c r="M86" s="106"/>
    </row>
    <row r="87" spans="1:13" ht="21.95" customHeight="1">
      <c r="A87" s="21">
        <f t="shared" si="2"/>
        <v>0.56944444444444386</v>
      </c>
      <c r="B87" s="22" t="s">
        <v>26</v>
      </c>
      <c r="C87" s="23">
        <f t="shared" si="3"/>
        <v>0.57291666666666585</v>
      </c>
      <c r="D87" s="105">
        <v>2</v>
      </c>
      <c r="E87" s="106"/>
      <c r="F87" s="105">
        <v>0</v>
      </c>
      <c r="G87" s="106"/>
      <c r="H87" s="105">
        <v>3</v>
      </c>
      <c r="I87" s="106">
        <v>2</v>
      </c>
      <c r="J87" s="105">
        <v>0</v>
      </c>
      <c r="K87" s="106">
        <v>0</v>
      </c>
      <c r="L87" s="105">
        <v>0</v>
      </c>
      <c r="M87" s="106"/>
    </row>
    <row r="88" spans="1:13" ht="21.95" customHeight="1">
      <c r="A88" s="21">
        <f t="shared" si="2"/>
        <v>0.57291666666666607</v>
      </c>
      <c r="B88" s="22" t="s">
        <v>26</v>
      </c>
      <c r="C88" s="23">
        <f t="shared" si="3"/>
        <v>0.57638888888888806</v>
      </c>
      <c r="D88" s="105">
        <v>0</v>
      </c>
      <c r="E88" s="106"/>
      <c r="F88" s="105">
        <v>0</v>
      </c>
      <c r="G88" s="106"/>
      <c r="H88" s="105">
        <v>1</v>
      </c>
      <c r="I88" s="106">
        <v>1</v>
      </c>
      <c r="J88" s="105">
        <v>2</v>
      </c>
      <c r="K88" s="106">
        <v>1</v>
      </c>
      <c r="L88" s="105">
        <v>0</v>
      </c>
      <c r="M88" s="106"/>
    </row>
    <row r="89" spans="1:13" ht="21.95" customHeight="1">
      <c r="A89" s="21">
        <f t="shared" si="2"/>
        <v>0.57638888888888828</v>
      </c>
      <c r="B89" s="22" t="s">
        <v>26</v>
      </c>
      <c r="C89" s="23">
        <f t="shared" si="3"/>
        <v>0.57986111111111027</v>
      </c>
      <c r="D89" s="105">
        <v>2</v>
      </c>
      <c r="E89" s="106"/>
      <c r="F89" s="105">
        <v>0</v>
      </c>
      <c r="G89" s="106"/>
      <c r="H89" s="105">
        <v>2</v>
      </c>
      <c r="I89" s="106">
        <v>1</v>
      </c>
      <c r="J89" s="105">
        <v>2</v>
      </c>
      <c r="K89" s="106">
        <v>0</v>
      </c>
      <c r="L89" s="105">
        <v>1</v>
      </c>
      <c r="M89" s="106"/>
    </row>
    <row r="90" spans="1:13" ht="21.95" customHeight="1">
      <c r="A90" s="21">
        <f t="shared" si="2"/>
        <v>0.57986111111111049</v>
      </c>
      <c r="B90" s="22" t="s">
        <v>26</v>
      </c>
      <c r="C90" s="23">
        <f t="shared" si="3"/>
        <v>0.58333333333333248</v>
      </c>
      <c r="D90" s="105">
        <v>7</v>
      </c>
      <c r="E90" s="106"/>
      <c r="F90" s="105">
        <v>0</v>
      </c>
      <c r="G90" s="106"/>
      <c r="H90" s="105">
        <v>2</v>
      </c>
      <c r="I90" s="106">
        <v>0</v>
      </c>
      <c r="J90" s="105">
        <v>4</v>
      </c>
      <c r="K90" s="106">
        <v>2</v>
      </c>
      <c r="L90" s="105">
        <v>1</v>
      </c>
      <c r="M90" s="106"/>
    </row>
    <row r="91" spans="1:13" ht="21.95" customHeight="1">
      <c r="A91" s="21">
        <f t="shared" si="2"/>
        <v>0.5833333333333327</v>
      </c>
      <c r="B91" s="22" t="s">
        <v>26</v>
      </c>
      <c r="C91" s="23">
        <f t="shared" si="3"/>
        <v>0.58680555555555469</v>
      </c>
      <c r="D91" s="105">
        <v>2</v>
      </c>
      <c r="E91" s="106"/>
      <c r="F91" s="105">
        <v>1</v>
      </c>
      <c r="G91" s="106"/>
      <c r="H91" s="105">
        <v>2</v>
      </c>
      <c r="I91" s="106">
        <v>1</v>
      </c>
      <c r="J91" s="105">
        <v>2</v>
      </c>
      <c r="K91" s="106">
        <v>1</v>
      </c>
      <c r="L91" s="105">
        <v>0</v>
      </c>
      <c r="M91" s="106"/>
    </row>
    <row r="92" spans="1:13" ht="21.95" customHeight="1">
      <c r="A92" s="21">
        <f t="shared" si="2"/>
        <v>0.58680555555555491</v>
      </c>
      <c r="B92" s="22" t="s">
        <v>26</v>
      </c>
      <c r="C92" s="23">
        <f t="shared" si="3"/>
        <v>0.5902777777777769</v>
      </c>
      <c r="D92" s="105">
        <v>4</v>
      </c>
      <c r="E92" s="106"/>
      <c r="F92" s="105">
        <v>1</v>
      </c>
      <c r="G92" s="106"/>
      <c r="H92" s="105">
        <v>2</v>
      </c>
      <c r="I92" s="106">
        <v>1</v>
      </c>
      <c r="J92" s="105">
        <v>1</v>
      </c>
      <c r="K92" s="106">
        <v>2</v>
      </c>
      <c r="L92" s="105">
        <v>1</v>
      </c>
      <c r="M92" s="106"/>
    </row>
    <row r="93" spans="1:13" ht="21.95" customHeight="1">
      <c r="A93" s="21">
        <f t="shared" si="2"/>
        <v>0.59027777777777712</v>
      </c>
      <c r="B93" s="22" t="s">
        <v>26</v>
      </c>
      <c r="C93" s="23">
        <f t="shared" si="3"/>
        <v>0.59374999999999911</v>
      </c>
      <c r="D93" s="105">
        <v>3</v>
      </c>
      <c r="E93" s="106"/>
      <c r="F93" s="105">
        <v>1</v>
      </c>
      <c r="G93" s="106"/>
      <c r="H93" s="105">
        <v>2</v>
      </c>
      <c r="I93" s="106">
        <v>0</v>
      </c>
      <c r="J93" s="105">
        <v>2</v>
      </c>
      <c r="K93" s="106">
        <v>1</v>
      </c>
      <c r="L93" s="105">
        <v>1</v>
      </c>
      <c r="M93" s="106"/>
    </row>
    <row r="94" spans="1:13" ht="21.95" customHeight="1">
      <c r="A94" s="21">
        <f t="shared" si="2"/>
        <v>0.59374999999999933</v>
      </c>
      <c r="B94" s="22" t="s">
        <v>26</v>
      </c>
      <c r="C94" s="23">
        <f t="shared" si="3"/>
        <v>0.59722222222222132</v>
      </c>
      <c r="D94" s="105">
        <v>5</v>
      </c>
      <c r="E94" s="106"/>
      <c r="F94" s="105">
        <v>0</v>
      </c>
      <c r="G94" s="106"/>
      <c r="H94" s="105">
        <v>2</v>
      </c>
      <c r="I94" s="106">
        <v>0</v>
      </c>
      <c r="J94" s="105">
        <v>4</v>
      </c>
      <c r="K94" s="106">
        <v>3</v>
      </c>
      <c r="L94" s="105">
        <v>1</v>
      </c>
      <c r="M94" s="106"/>
    </row>
    <row r="95" spans="1:13" ht="21.95" customHeight="1">
      <c r="A95" s="21">
        <f t="shared" si="2"/>
        <v>0.59722222222222154</v>
      </c>
      <c r="B95" s="22" t="s">
        <v>26</v>
      </c>
      <c r="C95" s="23">
        <f t="shared" si="3"/>
        <v>0.60069444444444353</v>
      </c>
      <c r="D95" s="105">
        <v>7</v>
      </c>
      <c r="E95" s="106"/>
      <c r="F95" s="105">
        <v>0</v>
      </c>
      <c r="G95" s="106"/>
      <c r="H95" s="105">
        <v>1</v>
      </c>
      <c r="I95" s="106">
        <v>1</v>
      </c>
      <c r="J95" s="105">
        <v>1</v>
      </c>
      <c r="K95" s="106">
        <v>2</v>
      </c>
      <c r="L95" s="105">
        <v>0</v>
      </c>
      <c r="M95" s="106"/>
    </row>
    <row r="96" spans="1:13" ht="21.95" customHeight="1">
      <c r="A96" s="21">
        <f t="shared" si="2"/>
        <v>0.60069444444444375</v>
      </c>
      <c r="B96" s="22" t="s">
        <v>26</v>
      </c>
      <c r="C96" s="23">
        <f t="shared" si="3"/>
        <v>0.60416666666666574</v>
      </c>
      <c r="D96" s="105">
        <v>4</v>
      </c>
      <c r="E96" s="106"/>
      <c r="F96" s="105">
        <v>0</v>
      </c>
      <c r="G96" s="106"/>
      <c r="H96" s="105">
        <v>1</v>
      </c>
      <c r="I96" s="106">
        <v>0</v>
      </c>
      <c r="J96" s="105">
        <v>2</v>
      </c>
      <c r="K96" s="106">
        <v>1</v>
      </c>
      <c r="L96" s="105">
        <v>1</v>
      </c>
      <c r="M96" s="106"/>
    </row>
    <row r="97" spans="1:13" ht="21.95" customHeight="1">
      <c r="A97" s="21">
        <f t="shared" si="2"/>
        <v>0.60416666666666596</v>
      </c>
      <c r="B97" s="22" t="s">
        <v>26</v>
      </c>
      <c r="C97" s="23">
        <f t="shared" si="3"/>
        <v>0.60763888888888795</v>
      </c>
      <c r="D97" s="105">
        <v>3</v>
      </c>
      <c r="E97" s="106"/>
      <c r="F97" s="105">
        <v>0</v>
      </c>
      <c r="G97" s="106"/>
      <c r="H97" s="105">
        <v>1</v>
      </c>
      <c r="I97" s="106">
        <v>0</v>
      </c>
      <c r="J97" s="105">
        <v>4</v>
      </c>
      <c r="K97" s="106">
        <v>0</v>
      </c>
      <c r="L97" s="105">
        <v>1</v>
      </c>
      <c r="M97" s="106"/>
    </row>
    <row r="98" spans="1:13" ht="21.95" customHeight="1">
      <c r="A98" s="21">
        <f t="shared" si="2"/>
        <v>0.60763888888888817</v>
      </c>
      <c r="B98" s="22" t="s">
        <v>26</v>
      </c>
      <c r="C98" s="23">
        <f t="shared" si="3"/>
        <v>0.61111111111111016</v>
      </c>
      <c r="D98" s="105">
        <v>3</v>
      </c>
      <c r="E98" s="106"/>
      <c r="F98" s="105">
        <v>0</v>
      </c>
      <c r="G98" s="106"/>
      <c r="H98" s="105">
        <v>1</v>
      </c>
      <c r="I98" s="106">
        <v>0</v>
      </c>
      <c r="J98" s="105">
        <v>2</v>
      </c>
      <c r="K98" s="106">
        <v>3</v>
      </c>
      <c r="L98" s="105">
        <v>1</v>
      </c>
      <c r="M98" s="106"/>
    </row>
    <row r="99" spans="1:13" ht="21.95" customHeight="1">
      <c r="A99" s="21">
        <f t="shared" si="2"/>
        <v>0.61111111111111038</v>
      </c>
      <c r="B99" s="22" t="s">
        <v>26</v>
      </c>
      <c r="C99" s="23">
        <f t="shared" si="3"/>
        <v>0.61458333333333237</v>
      </c>
      <c r="D99" s="105">
        <v>5</v>
      </c>
      <c r="E99" s="106"/>
      <c r="F99" s="105">
        <v>0</v>
      </c>
      <c r="G99" s="106"/>
      <c r="H99" s="105">
        <v>1</v>
      </c>
      <c r="I99" s="106">
        <v>0</v>
      </c>
      <c r="J99" s="105">
        <v>0</v>
      </c>
      <c r="K99" s="106">
        <v>1</v>
      </c>
      <c r="L99" s="105">
        <v>0</v>
      </c>
      <c r="M99" s="106"/>
    </row>
    <row r="100" spans="1:13" ht="21.95" customHeight="1">
      <c r="A100" s="21">
        <f t="shared" si="2"/>
        <v>0.61458333333333259</v>
      </c>
      <c r="B100" s="22" t="s">
        <v>26</v>
      </c>
      <c r="C100" s="23">
        <f t="shared" si="3"/>
        <v>0.61805555555555458</v>
      </c>
      <c r="D100" s="105">
        <v>11</v>
      </c>
      <c r="E100" s="106"/>
      <c r="F100" s="105">
        <v>1</v>
      </c>
      <c r="G100" s="106"/>
      <c r="H100" s="105">
        <v>4</v>
      </c>
      <c r="I100" s="106">
        <v>1</v>
      </c>
      <c r="J100" s="105">
        <v>1</v>
      </c>
      <c r="K100" s="106">
        <v>1</v>
      </c>
      <c r="L100" s="105">
        <v>1</v>
      </c>
      <c r="M100" s="106"/>
    </row>
    <row r="101" spans="1:13" ht="21.95" customHeight="1">
      <c r="A101" s="21">
        <f t="shared" si="2"/>
        <v>0.6180555555555548</v>
      </c>
      <c r="B101" s="22" t="s">
        <v>26</v>
      </c>
      <c r="C101" s="23">
        <f t="shared" si="3"/>
        <v>0.62152777777777679</v>
      </c>
      <c r="D101" s="105">
        <v>4</v>
      </c>
      <c r="E101" s="106"/>
      <c r="F101" s="105">
        <v>0</v>
      </c>
      <c r="G101" s="106"/>
      <c r="H101" s="105">
        <v>3</v>
      </c>
      <c r="I101" s="106">
        <v>1</v>
      </c>
      <c r="J101" s="105">
        <v>2</v>
      </c>
      <c r="K101" s="106">
        <v>3</v>
      </c>
      <c r="L101" s="105">
        <v>1</v>
      </c>
      <c r="M101" s="106"/>
    </row>
    <row r="102" spans="1:13" ht="21.95" customHeight="1">
      <c r="A102" s="21">
        <f t="shared" si="2"/>
        <v>0.62152777777777701</v>
      </c>
      <c r="B102" s="22" t="s">
        <v>26</v>
      </c>
      <c r="C102" s="23">
        <f t="shared" si="3"/>
        <v>0.624999999999999</v>
      </c>
      <c r="D102" s="105">
        <v>2</v>
      </c>
      <c r="E102" s="106"/>
      <c r="F102" s="105">
        <v>0</v>
      </c>
      <c r="G102" s="106"/>
      <c r="H102" s="105">
        <v>5</v>
      </c>
      <c r="I102" s="106">
        <v>0</v>
      </c>
      <c r="J102" s="105">
        <v>0</v>
      </c>
      <c r="K102" s="106">
        <v>0</v>
      </c>
      <c r="L102" s="105">
        <v>0</v>
      </c>
      <c r="M102" s="106"/>
    </row>
    <row r="103" spans="1:13" ht="21.95" customHeight="1">
      <c r="A103" s="21">
        <f t="shared" si="2"/>
        <v>0.62499999999999922</v>
      </c>
      <c r="B103" s="22" t="s">
        <v>26</v>
      </c>
      <c r="C103" s="23">
        <f t="shared" si="3"/>
        <v>0.62847222222222121</v>
      </c>
      <c r="D103" s="105">
        <v>3</v>
      </c>
      <c r="E103" s="106"/>
      <c r="F103" s="105">
        <v>1</v>
      </c>
      <c r="G103" s="106"/>
      <c r="H103" s="105">
        <v>0</v>
      </c>
      <c r="I103" s="106">
        <v>0</v>
      </c>
      <c r="J103" s="105">
        <v>1</v>
      </c>
      <c r="K103" s="106">
        <v>0</v>
      </c>
      <c r="L103" s="105">
        <v>0</v>
      </c>
      <c r="M103" s="106"/>
    </row>
    <row r="104" spans="1:13" ht="21.95" customHeight="1">
      <c r="A104" s="21">
        <f t="shared" si="2"/>
        <v>0.62847222222222143</v>
      </c>
      <c r="B104" s="22" t="s">
        <v>26</v>
      </c>
      <c r="C104" s="23">
        <f t="shared" si="3"/>
        <v>0.63194444444444342</v>
      </c>
      <c r="D104" s="105">
        <v>2</v>
      </c>
      <c r="E104" s="106"/>
      <c r="F104" s="105">
        <v>0</v>
      </c>
      <c r="G104" s="106"/>
      <c r="H104" s="105">
        <v>1</v>
      </c>
      <c r="I104" s="106">
        <v>0</v>
      </c>
      <c r="J104" s="105">
        <v>2</v>
      </c>
      <c r="K104" s="106">
        <v>1</v>
      </c>
      <c r="L104" s="105">
        <v>1</v>
      </c>
      <c r="M104" s="106"/>
    </row>
    <row r="105" spans="1:13" ht="21.95" customHeight="1">
      <c r="A105" s="21">
        <f t="shared" si="2"/>
        <v>0.63194444444444364</v>
      </c>
      <c r="B105" s="22" t="s">
        <v>26</v>
      </c>
      <c r="C105" s="23">
        <f t="shared" si="3"/>
        <v>0.63541666666666563</v>
      </c>
      <c r="D105" s="105">
        <v>5</v>
      </c>
      <c r="E105" s="106"/>
      <c r="F105" s="105">
        <v>0</v>
      </c>
      <c r="G105" s="106"/>
      <c r="H105" s="105">
        <v>1</v>
      </c>
      <c r="I105" s="106">
        <v>0</v>
      </c>
      <c r="J105" s="105">
        <v>3</v>
      </c>
      <c r="K105" s="106">
        <v>1</v>
      </c>
      <c r="L105" s="105">
        <v>0</v>
      </c>
      <c r="M105" s="106"/>
    </row>
    <row r="106" spans="1:13" ht="21.95" customHeight="1">
      <c r="A106" s="21">
        <f t="shared" si="2"/>
        <v>0.63541666666666585</v>
      </c>
      <c r="B106" s="22" t="s">
        <v>26</v>
      </c>
      <c r="C106" s="23">
        <f t="shared" si="3"/>
        <v>0.63888888888888784</v>
      </c>
      <c r="D106" s="105">
        <v>6</v>
      </c>
      <c r="E106" s="106"/>
      <c r="F106" s="105">
        <v>0</v>
      </c>
      <c r="G106" s="106"/>
      <c r="H106" s="105">
        <v>1</v>
      </c>
      <c r="I106" s="106">
        <v>0</v>
      </c>
      <c r="J106" s="105">
        <v>2</v>
      </c>
      <c r="K106" s="106">
        <v>1</v>
      </c>
      <c r="L106" s="105">
        <v>0</v>
      </c>
      <c r="M106" s="106"/>
    </row>
    <row r="107" spans="1:13" ht="21.95" customHeight="1">
      <c r="A107" s="21">
        <f t="shared" si="2"/>
        <v>0.63888888888888806</v>
      </c>
      <c r="B107" s="22" t="s">
        <v>26</v>
      </c>
      <c r="C107" s="23">
        <f t="shared" si="3"/>
        <v>0.64236111111111005</v>
      </c>
      <c r="D107" s="105">
        <v>1</v>
      </c>
      <c r="E107" s="106"/>
      <c r="F107" s="105">
        <v>1</v>
      </c>
      <c r="G107" s="106"/>
      <c r="H107" s="105">
        <v>2</v>
      </c>
      <c r="I107" s="106">
        <v>0</v>
      </c>
      <c r="J107" s="105">
        <v>0</v>
      </c>
      <c r="K107" s="106">
        <v>0</v>
      </c>
      <c r="L107" s="105">
        <v>0</v>
      </c>
      <c r="M107" s="106"/>
    </row>
    <row r="108" spans="1:13" ht="21.95" customHeight="1">
      <c r="A108" s="21">
        <f t="shared" si="2"/>
        <v>0.64236111111111027</v>
      </c>
      <c r="B108" s="22" t="s">
        <v>26</v>
      </c>
      <c r="C108" s="23">
        <f t="shared" si="3"/>
        <v>0.64583333333333226</v>
      </c>
      <c r="D108" s="105">
        <v>4</v>
      </c>
      <c r="E108" s="106"/>
      <c r="F108" s="105">
        <v>0</v>
      </c>
      <c r="G108" s="106"/>
      <c r="H108" s="105">
        <v>1</v>
      </c>
      <c r="I108" s="106">
        <v>1</v>
      </c>
      <c r="J108" s="105">
        <v>2</v>
      </c>
      <c r="K108" s="106">
        <v>3</v>
      </c>
      <c r="L108" s="105">
        <v>0</v>
      </c>
      <c r="M108" s="106"/>
    </row>
    <row r="109" spans="1:13" ht="21.95" customHeight="1">
      <c r="A109" s="21">
        <f t="shared" si="2"/>
        <v>0.64583333333333248</v>
      </c>
      <c r="B109" s="22" t="s">
        <v>26</v>
      </c>
      <c r="C109" s="23">
        <f t="shared" si="3"/>
        <v>0.64930555555555447</v>
      </c>
      <c r="D109" s="105">
        <v>9</v>
      </c>
      <c r="E109" s="106"/>
      <c r="F109" s="105">
        <v>0</v>
      </c>
      <c r="G109" s="106"/>
      <c r="H109" s="105">
        <v>1</v>
      </c>
      <c r="I109" s="106">
        <v>2</v>
      </c>
      <c r="J109" s="105">
        <v>5</v>
      </c>
      <c r="K109" s="106">
        <v>3</v>
      </c>
      <c r="L109" s="105">
        <v>0</v>
      </c>
      <c r="M109" s="106"/>
    </row>
    <row r="110" spans="1:13" ht="21.95" customHeight="1">
      <c r="A110" s="21">
        <f t="shared" si="2"/>
        <v>0.64930555555555469</v>
      </c>
      <c r="B110" s="22" t="s">
        <v>26</v>
      </c>
      <c r="C110" s="23">
        <f t="shared" si="3"/>
        <v>0.65277777777777668</v>
      </c>
      <c r="D110" s="105">
        <v>2</v>
      </c>
      <c r="E110" s="106"/>
      <c r="F110" s="105">
        <v>0</v>
      </c>
      <c r="G110" s="106"/>
      <c r="H110" s="105">
        <v>4</v>
      </c>
      <c r="I110" s="106">
        <v>4</v>
      </c>
      <c r="J110" s="105">
        <v>2</v>
      </c>
      <c r="K110" s="106">
        <v>1</v>
      </c>
      <c r="L110" s="105">
        <v>0</v>
      </c>
      <c r="M110" s="106"/>
    </row>
    <row r="111" spans="1:13" ht="21.95" customHeight="1">
      <c r="A111" s="21">
        <f t="shared" si="2"/>
        <v>0.6527777777777769</v>
      </c>
      <c r="B111" s="22" t="s">
        <v>26</v>
      </c>
      <c r="C111" s="23">
        <f t="shared" si="3"/>
        <v>0.65624999999999889</v>
      </c>
      <c r="D111" s="105">
        <v>3</v>
      </c>
      <c r="E111" s="106"/>
      <c r="F111" s="105">
        <v>0</v>
      </c>
      <c r="G111" s="106"/>
      <c r="H111" s="105">
        <v>2</v>
      </c>
      <c r="I111" s="106">
        <v>1</v>
      </c>
      <c r="J111" s="105">
        <v>1</v>
      </c>
      <c r="K111" s="106">
        <v>1</v>
      </c>
      <c r="L111" s="105">
        <v>2</v>
      </c>
      <c r="M111" s="106"/>
    </row>
    <row r="112" spans="1:13" ht="21.95" customHeight="1">
      <c r="A112" s="21">
        <f t="shared" si="2"/>
        <v>0.65624999999999911</v>
      </c>
      <c r="B112" s="22" t="s">
        <v>26</v>
      </c>
      <c r="C112" s="23">
        <f t="shared" si="3"/>
        <v>0.6597222222222211</v>
      </c>
      <c r="D112" s="105">
        <v>3</v>
      </c>
      <c r="E112" s="106"/>
      <c r="F112" s="105">
        <v>0</v>
      </c>
      <c r="G112" s="106"/>
      <c r="H112" s="105">
        <v>1</v>
      </c>
      <c r="I112" s="106">
        <v>1</v>
      </c>
      <c r="J112" s="105">
        <v>1</v>
      </c>
      <c r="K112" s="106">
        <v>0</v>
      </c>
      <c r="L112" s="105">
        <v>0</v>
      </c>
      <c r="M112" s="106"/>
    </row>
    <row r="113" spans="1:13" ht="21.95" customHeight="1">
      <c r="A113" s="21">
        <f t="shared" si="2"/>
        <v>0.65972222222222132</v>
      </c>
      <c r="B113" s="22" t="s">
        <v>26</v>
      </c>
      <c r="C113" s="23">
        <f t="shared" si="3"/>
        <v>0.66319444444444331</v>
      </c>
      <c r="D113" s="105">
        <v>9</v>
      </c>
      <c r="E113" s="106"/>
      <c r="F113" s="105">
        <v>0</v>
      </c>
      <c r="G113" s="106"/>
      <c r="H113" s="105">
        <v>5</v>
      </c>
      <c r="I113" s="106">
        <v>1</v>
      </c>
      <c r="J113" s="105">
        <v>0</v>
      </c>
      <c r="K113" s="106">
        <v>1</v>
      </c>
      <c r="L113" s="105">
        <v>0</v>
      </c>
      <c r="M113" s="106"/>
    </row>
    <row r="114" spans="1:13" ht="21.95" customHeight="1">
      <c r="A114" s="21">
        <f t="shared" si="2"/>
        <v>0.66319444444444353</v>
      </c>
      <c r="B114" s="22" t="s">
        <v>26</v>
      </c>
      <c r="C114" s="23">
        <f t="shared" si="3"/>
        <v>0.66666666666666552</v>
      </c>
      <c r="D114" s="105">
        <v>9</v>
      </c>
      <c r="E114" s="106"/>
      <c r="F114" s="105">
        <v>0</v>
      </c>
      <c r="G114" s="106"/>
      <c r="H114" s="105">
        <v>1</v>
      </c>
      <c r="I114" s="106">
        <v>1</v>
      </c>
      <c r="J114" s="105">
        <v>2</v>
      </c>
      <c r="K114" s="106">
        <v>1</v>
      </c>
      <c r="L114" s="105">
        <v>0</v>
      </c>
      <c r="M114" s="106"/>
    </row>
    <row r="115" spans="1:13" ht="21.95" customHeight="1">
      <c r="A115" s="21">
        <f t="shared" si="2"/>
        <v>0.66666666666666574</v>
      </c>
      <c r="B115" s="22" t="s">
        <v>26</v>
      </c>
      <c r="C115" s="23">
        <f t="shared" si="3"/>
        <v>0.67013888888888773</v>
      </c>
      <c r="D115" s="105">
        <v>3</v>
      </c>
      <c r="E115" s="106"/>
      <c r="F115" s="105">
        <v>0</v>
      </c>
      <c r="G115" s="106"/>
      <c r="H115" s="105">
        <v>4</v>
      </c>
      <c r="I115" s="106">
        <v>1</v>
      </c>
      <c r="J115" s="105">
        <v>0</v>
      </c>
      <c r="K115" s="106">
        <v>0</v>
      </c>
      <c r="L115" s="105">
        <v>0</v>
      </c>
      <c r="M115" s="106"/>
    </row>
    <row r="116" spans="1:13" ht="21.95" customHeight="1">
      <c r="A116" s="21">
        <f t="shared" si="2"/>
        <v>0.67013888888888795</v>
      </c>
      <c r="B116" s="22" t="s">
        <v>26</v>
      </c>
      <c r="C116" s="23">
        <f t="shared" si="3"/>
        <v>0.67361111111110994</v>
      </c>
      <c r="D116" s="105">
        <v>4</v>
      </c>
      <c r="E116" s="106"/>
      <c r="F116" s="105">
        <v>0</v>
      </c>
      <c r="G116" s="106"/>
      <c r="H116" s="105">
        <v>1</v>
      </c>
      <c r="I116" s="106">
        <v>1</v>
      </c>
      <c r="J116" s="105">
        <v>3</v>
      </c>
      <c r="K116" s="106">
        <v>0</v>
      </c>
      <c r="L116" s="105">
        <v>0</v>
      </c>
      <c r="M116" s="106"/>
    </row>
    <row r="117" spans="1:13" ht="21.95" customHeight="1">
      <c r="A117" s="21">
        <f t="shared" si="2"/>
        <v>0.67361111111111016</v>
      </c>
      <c r="B117" s="22" t="s">
        <v>26</v>
      </c>
      <c r="C117" s="23">
        <f t="shared" si="3"/>
        <v>0.67708333333333215</v>
      </c>
      <c r="D117" s="105">
        <v>6</v>
      </c>
      <c r="E117" s="106"/>
      <c r="F117" s="105">
        <v>1</v>
      </c>
      <c r="G117" s="106"/>
      <c r="H117" s="105">
        <v>2</v>
      </c>
      <c r="I117" s="106">
        <v>2</v>
      </c>
      <c r="J117" s="105">
        <v>2</v>
      </c>
      <c r="K117" s="106">
        <v>1</v>
      </c>
      <c r="L117" s="105">
        <v>0</v>
      </c>
      <c r="M117" s="106"/>
    </row>
    <row r="118" spans="1:13" ht="21.95" customHeight="1">
      <c r="A118" s="21">
        <f t="shared" si="2"/>
        <v>0.67708333333333237</v>
      </c>
      <c r="B118" s="22" t="s">
        <v>26</v>
      </c>
      <c r="C118" s="23">
        <f t="shared" si="3"/>
        <v>0.68055555555555436</v>
      </c>
      <c r="D118" s="105">
        <v>4</v>
      </c>
      <c r="E118" s="106"/>
      <c r="F118" s="105">
        <v>0</v>
      </c>
      <c r="G118" s="106"/>
      <c r="H118" s="105">
        <v>1</v>
      </c>
      <c r="I118" s="106">
        <v>1</v>
      </c>
      <c r="J118" s="105">
        <v>1</v>
      </c>
      <c r="K118" s="106">
        <v>2</v>
      </c>
      <c r="L118" s="105">
        <v>0</v>
      </c>
      <c r="M118" s="106"/>
    </row>
    <row r="119" spans="1:13" ht="21.95" customHeight="1">
      <c r="A119" s="21">
        <f t="shared" si="2"/>
        <v>0.68055555555555458</v>
      </c>
      <c r="B119" s="22" t="s">
        <v>26</v>
      </c>
      <c r="C119" s="23">
        <f t="shared" si="3"/>
        <v>0.68402777777777657</v>
      </c>
      <c r="D119" s="105">
        <v>5</v>
      </c>
      <c r="E119" s="106"/>
      <c r="F119" s="105">
        <v>0</v>
      </c>
      <c r="G119" s="106"/>
      <c r="H119" s="105">
        <v>3</v>
      </c>
      <c r="I119" s="106">
        <v>0</v>
      </c>
      <c r="J119" s="105">
        <v>1</v>
      </c>
      <c r="K119" s="106">
        <v>1</v>
      </c>
      <c r="L119" s="105">
        <v>0</v>
      </c>
      <c r="M119" s="106"/>
    </row>
    <row r="120" spans="1:13" ht="21.95" customHeight="1">
      <c r="A120" s="21">
        <f t="shared" si="2"/>
        <v>0.68402777777777679</v>
      </c>
      <c r="B120" s="22" t="s">
        <v>26</v>
      </c>
      <c r="C120" s="23">
        <f t="shared" si="3"/>
        <v>0.68749999999999878</v>
      </c>
      <c r="D120" s="105">
        <v>2</v>
      </c>
      <c r="E120" s="106"/>
      <c r="F120" s="105">
        <v>0</v>
      </c>
      <c r="G120" s="106"/>
      <c r="H120" s="105">
        <v>1</v>
      </c>
      <c r="I120" s="106">
        <v>0</v>
      </c>
      <c r="J120" s="105">
        <v>2</v>
      </c>
      <c r="K120" s="106">
        <v>1</v>
      </c>
      <c r="L120" s="105">
        <v>0</v>
      </c>
      <c r="M120" s="106"/>
    </row>
    <row r="121" spans="1:13" ht="21.95" customHeight="1">
      <c r="A121" s="21">
        <f t="shared" si="2"/>
        <v>0.687499999999999</v>
      </c>
      <c r="B121" s="22" t="s">
        <v>26</v>
      </c>
      <c r="C121" s="23">
        <f t="shared" si="3"/>
        <v>0.69097222222222099</v>
      </c>
      <c r="D121" s="105">
        <v>2</v>
      </c>
      <c r="E121" s="106"/>
      <c r="F121" s="105">
        <v>0</v>
      </c>
      <c r="G121" s="106"/>
      <c r="H121" s="105">
        <v>1</v>
      </c>
      <c r="I121" s="106">
        <v>0</v>
      </c>
      <c r="J121" s="105">
        <v>2</v>
      </c>
      <c r="K121" s="106">
        <v>1</v>
      </c>
      <c r="L121" s="105">
        <v>0</v>
      </c>
      <c r="M121" s="106"/>
    </row>
    <row r="122" spans="1:13" ht="21.95" customHeight="1">
      <c r="A122" s="21">
        <f t="shared" si="2"/>
        <v>0.69097222222222121</v>
      </c>
      <c r="B122" s="22" t="s">
        <v>26</v>
      </c>
      <c r="C122" s="23">
        <f t="shared" si="3"/>
        <v>0.6944444444444432</v>
      </c>
      <c r="D122" s="105">
        <v>2</v>
      </c>
      <c r="E122" s="106"/>
      <c r="F122" s="105">
        <v>1</v>
      </c>
      <c r="G122" s="106"/>
      <c r="H122" s="105">
        <v>2</v>
      </c>
      <c r="I122" s="106">
        <v>3</v>
      </c>
      <c r="J122" s="105">
        <v>2</v>
      </c>
      <c r="K122" s="106">
        <v>2</v>
      </c>
      <c r="L122" s="105">
        <v>1</v>
      </c>
      <c r="M122" s="106"/>
    </row>
    <row r="123" spans="1:13" ht="21.95" customHeight="1">
      <c r="A123" s="21">
        <f t="shared" si="2"/>
        <v>0.69444444444444342</v>
      </c>
      <c r="B123" s="22" t="s">
        <v>26</v>
      </c>
      <c r="C123" s="23">
        <f t="shared" si="3"/>
        <v>0.69791666666666541</v>
      </c>
      <c r="D123" s="105">
        <v>3</v>
      </c>
      <c r="E123" s="106"/>
      <c r="F123" s="105">
        <v>0</v>
      </c>
      <c r="G123" s="106"/>
      <c r="H123" s="105">
        <v>3</v>
      </c>
      <c r="I123" s="106">
        <v>1</v>
      </c>
      <c r="J123" s="105">
        <v>2</v>
      </c>
      <c r="K123" s="106">
        <v>7</v>
      </c>
      <c r="L123" s="105">
        <v>1</v>
      </c>
      <c r="M123" s="106"/>
    </row>
    <row r="124" spans="1:13" ht="21.95" customHeight="1">
      <c r="A124" s="21">
        <f t="shared" si="2"/>
        <v>0.69791666666666563</v>
      </c>
      <c r="B124" s="22" t="s">
        <v>26</v>
      </c>
      <c r="C124" s="23">
        <f t="shared" si="3"/>
        <v>0.70138888888888762</v>
      </c>
      <c r="D124" s="105">
        <v>10</v>
      </c>
      <c r="E124" s="106"/>
      <c r="F124" s="105">
        <v>0</v>
      </c>
      <c r="G124" s="106"/>
      <c r="H124" s="105">
        <v>3</v>
      </c>
      <c r="I124" s="106">
        <v>2</v>
      </c>
      <c r="J124" s="105">
        <v>6</v>
      </c>
      <c r="K124" s="106">
        <v>3</v>
      </c>
      <c r="L124" s="105">
        <v>1</v>
      </c>
      <c r="M124" s="106"/>
    </row>
    <row r="125" spans="1:13" ht="21.95" customHeight="1">
      <c r="A125" s="21">
        <f t="shared" si="2"/>
        <v>0.70138888888888784</v>
      </c>
      <c r="B125" s="22" t="s">
        <v>26</v>
      </c>
      <c r="C125" s="23">
        <f t="shared" si="3"/>
        <v>0.70486111111110983</v>
      </c>
      <c r="D125" s="105">
        <v>6</v>
      </c>
      <c r="E125" s="106"/>
      <c r="F125" s="105">
        <v>0</v>
      </c>
      <c r="G125" s="106"/>
      <c r="H125" s="105">
        <v>3</v>
      </c>
      <c r="I125" s="106">
        <v>2</v>
      </c>
      <c r="J125" s="105">
        <v>2</v>
      </c>
      <c r="K125" s="106">
        <v>2</v>
      </c>
      <c r="L125" s="105">
        <v>0</v>
      </c>
      <c r="M125" s="106"/>
    </row>
    <row r="126" spans="1:13" ht="21.95" customHeight="1">
      <c r="A126" s="21">
        <f t="shared" si="2"/>
        <v>0.70486111111111005</v>
      </c>
      <c r="B126" s="22" t="s">
        <v>26</v>
      </c>
      <c r="C126" s="23">
        <f t="shared" si="3"/>
        <v>0.70833333333333204</v>
      </c>
      <c r="D126" s="105">
        <v>4</v>
      </c>
      <c r="E126" s="106"/>
      <c r="F126" s="105">
        <v>1</v>
      </c>
      <c r="G126" s="106"/>
      <c r="H126" s="105">
        <v>1</v>
      </c>
      <c r="I126" s="106">
        <v>2</v>
      </c>
      <c r="J126" s="105">
        <v>3</v>
      </c>
      <c r="K126" s="106">
        <v>2</v>
      </c>
      <c r="L126" s="105">
        <v>0</v>
      </c>
      <c r="M126" s="106"/>
    </row>
    <row r="127" spans="1:13" ht="21.95" customHeight="1">
      <c r="A127" s="21">
        <f t="shared" si="2"/>
        <v>0.70833333333333226</v>
      </c>
      <c r="B127" s="22" t="s">
        <v>26</v>
      </c>
      <c r="C127" s="23">
        <f t="shared" si="3"/>
        <v>0.71180555555555425</v>
      </c>
      <c r="D127" s="105">
        <v>9</v>
      </c>
      <c r="E127" s="106"/>
      <c r="F127" s="105">
        <v>1</v>
      </c>
      <c r="G127" s="106"/>
      <c r="H127" s="105">
        <v>1</v>
      </c>
      <c r="I127" s="106">
        <v>1</v>
      </c>
      <c r="J127" s="105">
        <v>7</v>
      </c>
      <c r="K127" s="106">
        <v>2</v>
      </c>
      <c r="L127" s="105">
        <v>1</v>
      </c>
      <c r="M127" s="106"/>
    </row>
    <row r="128" spans="1:13" ht="21.95" customHeight="1">
      <c r="A128" s="21">
        <f t="shared" si="2"/>
        <v>0.71180555555555447</v>
      </c>
      <c r="B128" s="22" t="s">
        <v>26</v>
      </c>
      <c r="C128" s="23">
        <f t="shared" si="3"/>
        <v>0.71527777777777646</v>
      </c>
      <c r="D128" s="105">
        <v>4</v>
      </c>
      <c r="E128" s="106"/>
      <c r="F128" s="105">
        <v>1</v>
      </c>
      <c r="G128" s="106"/>
      <c r="H128" s="105">
        <v>2</v>
      </c>
      <c r="I128" s="106">
        <v>2</v>
      </c>
      <c r="J128" s="105">
        <v>4</v>
      </c>
      <c r="K128" s="106">
        <v>3</v>
      </c>
      <c r="L128" s="105">
        <v>0</v>
      </c>
      <c r="M128" s="106"/>
    </row>
    <row r="129" spans="1:13" ht="21.95" customHeight="1">
      <c r="A129" s="21">
        <f t="shared" si="2"/>
        <v>0.71527777777777668</v>
      </c>
      <c r="B129" s="22" t="s">
        <v>26</v>
      </c>
      <c r="C129" s="23">
        <f t="shared" si="3"/>
        <v>0.71874999999999867</v>
      </c>
      <c r="D129" s="105">
        <v>3</v>
      </c>
      <c r="E129" s="106"/>
      <c r="F129" s="105">
        <v>0</v>
      </c>
      <c r="G129" s="106"/>
      <c r="H129" s="105">
        <v>4</v>
      </c>
      <c r="I129" s="106">
        <v>1</v>
      </c>
      <c r="J129" s="105">
        <v>3</v>
      </c>
      <c r="K129" s="106">
        <v>2</v>
      </c>
      <c r="L129" s="105">
        <v>1</v>
      </c>
      <c r="M129" s="106"/>
    </row>
    <row r="130" spans="1:13" ht="21.95" customHeight="1">
      <c r="A130" s="21">
        <f t="shared" si="2"/>
        <v>0.71874999999999889</v>
      </c>
      <c r="B130" s="22" t="s">
        <v>26</v>
      </c>
      <c r="C130" s="23">
        <f t="shared" si="3"/>
        <v>0.72222222222222088</v>
      </c>
      <c r="D130" s="105">
        <v>19</v>
      </c>
      <c r="E130" s="106"/>
      <c r="F130" s="105">
        <v>0</v>
      </c>
      <c r="G130" s="106"/>
      <c r="H130" s="105">
        <v>1</v>
      </c>
      <c r="I130" s="106">
        <v>1</v>
      </c>
      <c r="J130" s="105">
        <v>2</v>
      </c>
      <c r="K130" s="106">
        <v>2</v>
      </c>
      <c r="L130" s="105">
        <v>1</v>
      </c>
      <c r="M130" s="106"/>
    </row>
    <row r="131" spans="1:13" ht="21.95" customHeight="1">
      <c r="A131" s="21">
        <f t="shared" si="2"/>
        <v>0.7222222222222211</v>
      </c>
      <c r="B131" s="22" t="s">
        <v>26</v>
      </c>
      <c r="C131" s="23">
        <f t="shared" si="3"/>
        <v>0.72569444444444309</v>
      </c>
      <c r="D131" s="105">
        <v>7</v>
      </c>
      <c r="E131" s="106"/>
      <c r="F131" s="105">
        <v>0</v>
      </c>
      <c r="G131" s="106"/>
      <c r="H131" s="105">
        <v>2</v>
      </c>
      <c r="I131" s="106">
        <v>1</v>
      </c>
      <c r="J131" s="105">
        <v>3</v>
      </c>
      <c r="K131" s="106">
        <v>2</v>
      </c>
      <c r="L131" s="105">
        <v>1</v>
      </c>
      <c r="M131" s="106"/>
    </row>
    <row r="132" spans="1:13" ht="21.95" customHeight="1">
      <c r="A132" s="21">
        <f t="shared" si="2"/>
        <v>0.72569444444444331</v>
      </c>
      <c r="B132" s="22" t="s">
        <v>26</v>
      </c>
      <c r="C132" s="23">
        <f t="shared" si="3"/>
        <v>0.7291666666666653</v>
      </c>
      <c r="D132" s="105">
        <v>6</v>
      </c>
      <c r="E132" s="106"/>
      <c r="F132" s="105">
        <v>1</v>
      </c>
      <c r="G132" s="106"/>
      <c r="H132" s="105">
        <v>3</v>
      </c>
      <c r="I132" s="106">
        <v>0</v>
      </c>
      <c r="J132" s="105">
        <v>2</v>
      </c>
      <c r="K132" s="106">
        <v>1</v>
      </c>
      <c r="L132" s="105">
        <v>0</v>
      </c>
      <c r="M132" s="106"/>
    </row>
    <row r="133" spans="1:13" ht="21.95" customHeight="1">
      <c r="A133" s="21">
        <f t="shared" si="2"/>
        <v>0.72916666666666552</v>
      </c>
      <c r="B133" s="22" t="s">
        <v>26</v>
      </c>
      <c r="C133" s="23">
        <f t="shared" si="3"/>
        <v>0.73263888888888751</v>
      </c>
      <c r="D133" s="105">
        <v>1</v>
      </c>
      <c r="E133" s="106"/>
      <c r="F133" s="105">
        <v>0</v>
      </c>
      <c r="G133" s="106"/>
      <c r="H133" s="105">
        <v>2</v>
      </c>
      <c r="I133" s="106">
        <v>0</v>
      </c>
      <c r="J133" s="105">
        <v>3</v>
      </c>
      <c r="K133" s="106">
        <v>2</v>
      </c>
      <c r="L133" s="105">
        <v>1</v>
      </c>
      <c r="M133" s="106"/>
    </row>
    <row r="134" spans="1:13" ht="21.95" customHeight="1">
      <c r="A134" s="21">
        <f t="shared" si="2"/>
        <v>0.73263888888888773</v>
      </c>
      <c r="B134" s="22" t="s">
        <v>26</v>
      </c>
      <c r="C134" s="23">
        <f t="shared" si="3"/>
        <v>0.73611111111110972</v>
      </c>
      <c r="D134" s="105">
        <v>8</v>
      </c>
      <c r="E134" s="106"/>
      <c r="F134" s="105">
        <v>0</v>
      </c>
      <c r="G134" s="106"/>
      <c r="H134" s="105">
        <v>6</v>
      </c>
      <c r="I134" s="106">
        <v>1</v>
      </c>
      <c r="J134" s="105">
        <v>2</v>
      </c>
      <c r="K134" s="106">
        <v>4</v>
      </c>
      <c r="L134" s="105">
        <v>1</v>
      </c>
      <c r="M134" s="106"/>
    </row>
    <row r="135" spans="1:13" ht="21.95" customHeight="1">
      <c r="A135" s="21">
        <f t="shared" si="2"/>
        <v>0.73611111111110994</v>
      </c>
      <c r="B135" s="22" t="s">
        <v>26</v>
      </c>
      <c r="C135" s="23">
        <f t="shared" si="3"/>
        <v>0.73958333333333193</v>
      </c>
      <c r="D135" s="105">
        <v>8</v>
      </c>
      <c r="E135" s="106"/>
      <c r="F135" s="105">
        <v>0</v>
      </c>
      <c r="G135" s="106"/>
      <c r="H135" s="105">
        <v>2</v>
      </c>
      <c r="I135" s="106">
        <v>1</v>
      </c>
      <c r="J135" s="105">
        <v>3</v>
      </c>
      <c r="K135" s="106">
        <v>2</v>
      </c>
      <c r="L135" s="105">
        <v>1</v>
      </c>
      <c r="M135" s="106"/>
    </row>
    <row r="136" spans="1:13" ht="21.95" customHeight="1">
      <c r="A136" s="21">
        <f t="shared" si="2"/>
        <v>0.73958333333333215</v>
      </c>
      <c r="B136" s="22" t="s">
        <v>26</v>
      </c>
      <c r="C136" s="23">
        <f t="shared" si="3"/>
        <v>0.74305555555555414</v>
      </c>
      <c r="D136" s="105">
        <v>5</v>
      </c>
      <c r="E136" s="106"/>
      <c r="F136" s="105">
        <v>0</v>
      </c>
      <c r="G136" s="106"/>
      <c r="H136" s="105">
        <v>1</v>
      </c>
      <c r="I136" s="106">
        <v>1</v>
      </c>
      <c r="J136" s="105">
        <v>0</v>
      </c>
      <c r="K136" s="106">
        <v>0</v>
      </c>
      <c r="L136" s="105">
        <v>1</v>
      </c>
      <c r="M136" s="106"/>
    </row>
    <row r="137" spans="1:13" ht="21.95" customHeight="1">
      <c r="A137" s="21">
        <f t="shared" ref="A137:A150" si="4">A136+TIME(0,5,0)</f>
        <v>0.74305555555555436</v>
      </c>
      <c r="B137" s="22" t="s">
        <v>26</v>
      </c>
      <c r="C137" s="23">
        <f t="shared" ref="C137:C150" si="5">C136+TIME(0,5,0)</f>
        <v>0.74652777777777635</v>
      </c>
      <c r="D137" s="105">
        <v>1</v>
      </c>
      <c r="E137" s="106"/>
      <c r="F137" s="105">
        <v>0</v>
      </c>
      <c r="G137" s="106"/>
      <c r="H137" s="105">
        <v>4</v>
      </c>
      <c r="I137" s="106">
        <v>0</v>
      </c>
      <c r="J137" s="105">
        <v>2</v>
      </c>
      <c r="K137" s="106">
        <v>1</v>
      </c>
      <c r="L137" s="105">
        <v>0</v>
      </c>
      <c r="M137" s="106"/>
    </row>
    <row r="138" spans="1:13" ht="21.95" customHeight="1">
      <c r="A138" s="21">
        <f t="shared" si="4"/>
        <v>0.74652777777777657</v>
      </c>
      <c r="B138" s="22" t="s">
        <v>26</v>
      </c>
      <c r="C138" s="23">
        <f t="shared" si="5"/>
        <v>0.74999999999999856</v>
      </c>
      <c r="D138" s="105">
        <v>3</v>
      </c>
      <c r="E138" s="106"/>
      <c r="F138" s="105">
        <v>0</v>
      </c>
      <c r="G138" s="106"/>
      <c r="H138" s="105">
        <v>1</v>
      </c>
      <c r="I138" s="106">
        <v>0</v>
      </c>
      <c r="J138" s="105">
        <v>0</v>
      </c>
      <c r="K138" s="106">
        <v>0</v>
      </c>
      <c r="L138" s="105">
        <v>0</v>
      </c>
      <c r="M138" s="106"/>
    </row>
    <row r="139" spans="1:13" ht="21.95" customHeight="1">
      <c r="A139" s="21">
        <f t="shared" si="4"/>
        <v>0.74999999999999878</v>
      </c>
      <c r="B139" s="22" t="s">
        <v>26</v>
      </c>
      <c r="C139" s="23">
        <f t="shared" si="5"/>
        <v>0.75347222222222077</v>
      </c>
      <c r="D139" s="105">
        <v>6</v>
      </c>
      <c r="E139" s="106"/>
      <c r="F139" s="105">
        <v>2</v>
      </c>
      <c r="G139" s="106"/>
      <c r="H139" s="105">
        <v>1</v>
      </c>
      <c r="I139" s="106">
        <v>1</v>
      </c>
      <c r="J139" s="105">
        <v>1</v>
      </c>
      <c r="K139" s="106">
        <v>2</v>
      </c>
      <c r="L139" s="105">
        <v>0</v>
      </c>
      <c r="M139" s="106"/>
    </row>
    <row r="140" spans="1:13" ht="21.95" customHeight="1">
      <c r="A140" s="21">
        <f t="shared" si="4"/>
        <v>0.75347222222222099</v>
      </c>
      <c r="B140" s="22" t="s">
        <v>26</v>
      </c>
      <c r="C140" s="23">
        <f t="shared" si="5"/>
        <v>0.75694444444444298</v>
      </c>
      <c r="D140" s="105">
        <v>4</v>
      </c>
      <c r="E140" s="106"/>
      <c r="F140" s="105">
        <v>1</v>
      </c>
      <c r="G140" s="106"/>
      <c r="H140" s="105">
        <v>1</v>
      </c>
      <c r="I140" s="106">
        <v>0</v>
      </c>
      <c r="J140" s="105">
        <v>2</v>
      </c>
      <c r="K140" s="106">
        <v>2</v>
      </c>
      <c r="L140" s="105">
        <v>0</v>
      </c>
      <c r="M140" s="106"/>
    </row>
    <row r="141" spans="1:13" ht="21.95" customHeight="1">
      <c r="A141" s="21">
        <f t="shared" si="4"/>
        <v>0.7569444444444432</v>
      </c>
      <c r="B141" s="22" t="s">
        <v>26</v>
      </c>
      <c r="C141" s="23">
        <f t="shared" si="5"/>
        <v>0.76041666666666519</v>
      </c>
      <c r="D141" s="105">
        <v>0</v>
      </c>
      <c r="E141" s="106"/>
      <c r="F141" s="105">
        <v>0</v>
      </c>
      <c r="G141" s="106"/>
      <c r="H141" s="105">
        <v>2</v>
      </c>
      <c r="I141" s="106">
        <v>0</v>
      </c>
      <c r="J141" s="105">
        <v>2</v>
      </c>
      <c r="K141" s="106">
        <v>2</v>
      </c>
      <c r="L141" s="105">
        <v>0</v>
      </c>
      <c r="M141" s="106"/>
    </row>
    <row r="142" spans="1:13" ht="21.95" customHeight="1">
      <c r="A142" s="21">
        <f t="shared" si="4"/>
        <v>0.76041666666666541</v>
      </c>
      <c r="B142" s="22" t="s">
        <v>26</v>
      </c>
      <c r="C142" s="23">
        <f t="shared" si="5"/>
        <v>0.7638888888888874</v>
      </c>
      <c r="D142" s="105">
        <v>2</v>
      </c>
      <c r="E142" s="106"/>
      <c r="F142" s="105">
        <v>0</v>
      </c>
      <c r="G142" s="106"/>
      <c r="H142" s="105">
        <v>1</v>
      </c>
      <c r="I142" s="106">
        <v>2</v>
      </c>
      <c r="J142" s="105">
        <v>2</v>
      </c>
      <c r="K142" s="106">
        <v>1</v>
      </c>
      <c r="L142" s="105">
        <v>1</v>
      </c>
      <c r="M142" s="106"/>
    </row>
    <row r="143" spans="1:13" ht="21.95" customHeight="1">
      <c r="A143" s="21">
        <f t="shared" si="4"/>
        <v>0.76388888888888762</v>
      </c>
      <c r="B143" s="22" t="s">
        <v>26</v>
      </c>
      <c r="C143" s="23">
        <f t="shared" si="5"/>
        <v>0.76736111111110961</v>
      </c>
      <c r="D143" s="105">
        <v>5</v>
      </c>
      <c r="E143" s="106"/>
      <c r="F143" s="105">
        <v>1</v>
      </c>
      <c r="G143" s="106"/>
      <c r="H143" s="105">
        <v>1</v>
      </c>
      <c r="I143" s="106">
        <v>3</v>
      </c>
      <c r="J143" s="105">
        <v>5</v>
      </c>
      <c r="K143" s="106">
        <v>1</v>
      </c>
      <c r="L143" s="105">
        <v>0</v>
      </c>
      <c r="M143" s="106"/>
    </row>
    <row r="144" spans="1:13" ht="21.95" customHeight="1">
      <c r="A144" s="21">
        <f t="shared" si="4"/>
        <v>0.76736111111110983</v>
      </c>
      <c r="B144" s="22" t="s">
        <v>26</v>
      </c>
      <c r="C144" s="23">
        <f t="shared" si="5"/>
        <v>0.77083333333333182</v>
      </c>
      <c r="D144" s="105">
        <v>1</v>
      </c>
      <c r="E144" s="106"/>
      <c r="F144" s="105">
        <v>0</v>
      </c>
      <c r="G144" s="106"/>
      <c r="H144" s="105">
        <v>2</v>
      </c>
      <c r="I144" s="106">
        <v>1</v>
      </c>
      <c r="J144" s="105">
        <v>0</v>
      </c>
      <c r="K144" s="106">
        <v>0</v>
      </c>
      <c r="L144" s="105">
        <v>0</v>
      </c>
      <c r="M144" s="106"/>
    </row>
    <row r="145" spans="1:13" ht="21.95" customHeight="1">
      <c r="A145" s="21">
        <f t="shared" si="4"/>
        <v>0.77083333333333204</v>
      </c>
      <c r="B145" s="22" t="s">
        <v>26</v>
      </c>
      <c r="C145" s="23">
        <f t="shared" si="5"/>
        <v>0.77430555555555403</v>
      </c>
      <c r="D145" s="105">
        <v>2</v>
      </c>
      <c r="E145" s="106"/>
      <c r="F145" s="105">
        <v>0</v>
      </c>
      <c r="G145" s="106"/>
      <c r="H145" s="105">
        <v>0</v>
      </c>
      <c r="I145" s="106">
        <v>0</v>
      </c>
      <c r="J145" s="105">
        <v>3</v>
      </c>
      <c r="K145" s="106">
        <v>0</v>
      </c>
      <c r="L145" s="105">
        <v>1</v>
      </c>
      <c r="M145" s="106"/>
    </row>
    <row r="146" spans="1:13" ht="21.95" customHeight="1">
      <c r="A146" s="21">
        <f t="shared" si="4"/>
        <v>0.77430555555555425</v>
      </c>
      <c r="B146" s="22" t="s">
        <v>26</v>
      </c>
      <c r="C146" s="23">
        <f t="shared" si="5"/>
        <v>0.77777777777777624</v>
      </c>
      <c r="D146" s="105">
        <v>2</v>
      </c>
      <c r="E146" s="106"/>
      <c r="F146" s="105">
        <v>0</v>
      </c>
      <c r="G146" s="106"/>
      <c r="H146" s="105">
        <v>1</v>
      </c>
      <c r="I146" s="106">
        <v>1</v>
      </c>
      <c r="J146" s="105">
        <v>2</v>
      </c>
      <c r="K146" s="106">
        <v>2</v>
      </c>
      <c r="L146" s="105">
        <v>1</v>
      </c>
      <c r="M146" s="106"/>
    </row>
    <row r="147" spans="1:13" ht="21.95" customHeight="1">
      <c r="A147" s="21">
        <f t="shared" si="4"/>
        <v>0.77777777777777646</v>
      </c>
      <c r="B147" s="22" t="s">
        <v>26</v>
      </c>
      <c r="C147" s="23">
        <f t="shared" si="5"/>
        <v>0.78124999999999845</v>
      </c>
      <c r="D147" s="105">
        <v>0</v>
      </c>
      <c r="E147" s="106"/>
      <c r="F147" s="105">
        <v>0</v>
      </c>
      <c r="G147" s="106"/>
      <c r="H147" s="105">
        <v>1</v>
      </c>
      <c r="I147" s="106">
        <v>0</v>
      </c>
      <c r="J147" s="105">
        <v>0</v>
      </c>
      <c r="K147" s="106">
        <v>0</v>
      </c>
      <c r="L147" s="105">
        <v>0</v>
      </c>
      <c r="M147" s="106"/>
    </row>
    <row r="148" spans="1:13" ht="21.95" customHeight="1">
      <c r="A148" s="21">
        <f t="shared" si="4"/>
        <v>0.78124999999999867</v>
      </c>
      <c r="B148" s="22" t="s">
        <v>26</v>
      </c>
      <c r="C148" s="23">
        <f t="shared" si="5"/>
        <v>0.78472222222222066</v>
      </c>
      <c r="D148" s="105">
        <v>0</v>
      </c>
      <c r="E148" s="106"/>
      <c r="F148" s="105">
        <v>0</v>
      </c>
      <c r="G148" s="106"/>
      <c r="H148" s="105">
        <v>1</v>
      </c>
      <c r="I148" s="106">
        <v>1</v>
      </c>
      <c r="J148" s="105">
        <v>3</v>
      </c>
      <c r="K148" s="106">
        <v>0</v>
      </c>
      <c r="L148" s="105">
        <v>0</v>
      </c>
      <c r="M148" s="106"/>
    </row>
    <row r="149" spans="1:13" ht="21.95" customHeight="1">
      <c r="A149" s="21">
        <f t="shared" si="4"/>
        <v>0.78472222222222088</v>
      </c>
      <c r="B149" s="22" t="s">
        <v>26</v>
      </c>
      <c r="C149" s="23">
        <f t="shared" si="5"/>
        <v>0.78819444444444287</v>
      </c>
      <c r="D149" s="105">
        <v>3</v>
      </c>
      <c r="E149" s="106"/>
      <c r="F149" s="105">
        <v>1</v>
      </c>
      <c r="G149" s="106"/>
      <c r="H149" s="105">
        <v>1</v>
      </c>
      <c r="I149" s="106">
        <v>0</v>
      </c>
      <c r="J149" s="105">
        <v>0</v>
      </c>
      <c r="K149" s="106">
        <v>2</v>
      </c>
      <c r="L149" s="105">
        <v>0</v>
      </c>
      <c r="M149" s="106"/>
    </row>
    <row r="150" spans="1:13" ht="21.95" customHeight="1">
      <c r="A150" s="28">
        <f t="shared" si="4"/>
        <v>0.78819444444444309</v>
      </c>
      <c r="B150" s="29" t="s">
        <v>26</v>
      </c>
      <c r="C150" s="30">
        <f t="shared" si="5"/>
        <v>0.79166666666666508</v>
      </c>
      <c r="D150" s="107">
        <v>1</v>
      </c>
      <c r="E150" s="108"/>
      <c r="F150" s="107">
        <v>1</v>
      </c>
      <c r="G150" s="108"/>
      <c r="H150" s="107">
        <v>0</v>
      </c>
      <c r="I150" s="108">
        <v>0</v>
      </c>
      <c r="J150" s="107">
        <v>0</v>
      </c>
      <c r="K150" s="108">
        <v>0</v>
      </c>
      <c r="L150" s="107">
        <v>0</v>
      </c>
      <c r="M150" s="108"/>
    </row>
  </sheetData>
  <sheetProtection selectLockedCells="1"/>
  <mergeCells count="9">
    <mergeCell ref="A6:C6"/>
    <mergeCell ref="L1:P1"/>
    <mergeCell ref="L2:P2"/>
    <mergeCell ref="L3:P3"/>
    <mergeCell ref="D5:E5"/>
    <mergeCell ref="F5:G5"/>
    <mergeCell ref="H5:I5"/>
    <mergeCell ref="J5:K5"/>
    <mergeCell ref="L5:M5"/>
  </mergeCells>
  <printOptions horizontalCentered="1"/>
  <pageMargins left="0.39370078740157499" right="0.39370078740157499" top="0.39370078740157499" bottom="0.196850393700787" header="0" footer="0.39370078740157499"/>
  <pageSetup paperSize="9" scale="82" orientation="portrait" horizontalDpi="300" verticalDpi="300"/>
  <headerFooter alignWithMargins="0">
    <oddFooter>&amp;R&amp;"Arial,Italic"&amp;8&amp;F\&amp;A</oddFooter>
  </headerFooter>
  <rowBreaks count="1" manualBreakCount="1">
    <brk id="4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Job Details</vt:lpstr>
      <vt:lpstr>Site Plan</vt:lpstr>
      <vt:lpstr>Queue Lengths</vt:lpstr>
      <vt:lpstr>'Job Details'!Print_Area</vt:lpstr>
      <vt:lpstr>'Queue Lengths'!Print_Area</vt:lpstr>
      <vt:lpstr>'Site Plan'!Print_Area</vt:lpstr>
      <vt:lpstr>'Queue Lengths'!Print_Titles</vt:lpstr>
    </vt:vector>
  </TitlesOfParts>
  <Company>Symonds Group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Graham Brewster</cp:lastModifiedBy>
  <cp:lastPrinted>2016-08-16T11:02:00Z</cp:lastPrinted>
  <dcterms:created xsi:type="dcterms:W3CDTF">2003-09-18T11:16:00Z</dcterms:created>
  <dcterms:modified xsi:type="dcterms:W3CDTF">2022-10-28T06:23:00Z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8D607ADFE3624D3E8660B40ADC44ABF5</vt:lpwstr>
  </property>
</Properties>
</file>